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6605" windowHeight="12750" tabRatio="926"/>
  </bookViews>
  <sheets>
    <sheet name="2ndDistCountyLegislator" sheetId="95" r:id="rId1"/>
    <sheet name="BuffaloCityCourtJudge" sheetId="55" r:id="rId2"/>
    <sheet name="BuffMayor" sheetId="105" r:id="rId3"/>
    <sheet name="Lack3rdWardCouncilman" sheetId="109" r:id="rId4"/>
    <sheet name="AldnCouncilman" sheetId="117" r:id="rId5"/>
    <sheet name="AldnTownSuptHighways" sheetId="120" r:id="rId6"/>
    <sheet name="CktwCouncilman" sheetId="81" r:id="rId7"/>
    <sheet name="ConcTownJustice" sheetId="146" r:id="rId8"/>
    <sheet name="GrisTownJustice" sheetId="158" r:id="rId9"/>
    <sheet name="HambSupervisor" sheetId="162" r:id="rId10"/>
    <sheet name="HambTownJustice" sheetId="164" r:id="rId11"/>
    <sheet name="MarlSupervisor" sheetId="175" r:id="rId12"/>
    <sheet name="MarlCouncilman" sheetId="176" r:id="rId13"/>
    <sheet name="WSenCouncilman" sheetId="198" r:id="rId14"/>
  </sheets>
  <definedNames>
    <definedName name="_xlnm.Print_Titles" localSheetId="0">'2ndDistCountyLegislator'!$1:$2</definedName>
    <definedName name="_xlnm.Print_Titles" localSheetId="4">AldnCouncilman!$1:$2</definedName>
    <definedName name="_xlnm.Print_Titles" localSheetId="5">AldnTownSuptHighways!$1:$2</definedName>
    <definedName name="_xlnm.Print_Titles" localSheetId="1">BuffaloCityCourtJudge!$1:$2</definedName>
    <definedName name="_xlnm.Print_Titles" localSheetId="2">BuffMayor!$1:$2</definedName>
    <definedName name="_xlnm.Print_Titles" localSheetId="7">ConcTownJustice!$1:$2</definedName>
    <definedName name="_xlnm.Print_Titles" localSheetId="8">GrisTownJustice!$1:$2</definedName>
    <definedName name="_xlnm.Print_Titles" localSheetId="3">Lack3rdWardCouncilman!$1:$2</definedName>
    <definedName name="_xlnm.Print_Titles" localSheetId="12">MarlCouncilman!$1:$2</definedName>
    <definedName name="_xlnm.Print_Titles" localSheetId="11">MarlSupervisor!$1:$2</definedName>
    <definedName name="_xlnm.Print_Titles" localSheetId="13">WSenCouncilman!$1:$2</definedName>
    <definedName name="Z_255A2FC1_E4A2_11D5_A6BE_A855A2DA7330_.wvu.PrintTitles" localSheetId="0" hidden="1">'2ndDistCountyLegislator'!$1:$2</definedName>
    <definedName name="Z_255A2FC1_E4A2_11D5_A6BE_A855A2DA7330_.wvu.PrintTitles" localSheetId="4" hidden="1">AldnCouncilman!$1:$2</definedName>
    <definedName name="Z_255A2FC1_E4A2_11D5_A6BE_A855A2DA7330_.wvu.PrintTitles" localSheetId="5" hidden="1">AldnTownSuptHighways!$1:$2</definedName>
    <definedName name="Z_255A2FC1_E4A2_11D5_A6BE_A855A2DA7330_.wvu.PrintTitles" localSheetId="1" hidden="1">BuffaloCityCourtJudge!$1:$2</definedName>
    <definedName name="Z_255A2FC1_E4A2_11D5_A6BE_A855A2DA7330_.wvu.PrintTitles" localSheetId="2" hidden="1">BuffMayor!$1:$2</definedName>
    <definedName name="Z_255A2FC1_E4A2_11D5_A6BE_A855A2DA7330_.wvu.PrintTitles" localSheetId="7" hidden="1">ConcTownJustice!$1:$2</definedName>
    <definedName name="Z_255A2FC1_E4A2_11D5_A6BE_A855A2DA7330_.wvu.PrintTitles" localSheetId="8" hidden="1">GrisTownJustice!$1:$2</definedName>
    <definedName name="Z_255A2FC1_E4A2_11D5_A6BE_A855A2DA7330_.wvu.PrintTitles" localSheetId="3" hidden="1">Lack3rdWardCouncilman!$1:$2</definedName>
    <definedName name="Z_255A2FC1_E4A2_11D5_A6BE_A855A2DA7330_.wvu.PrintTitles" localSheetId="12" hidden="1">MarlCouncilman!$1:$2</definedName>
    <definedName name="Z_255A2FC1_E4A2_11D5_A6BE_A855A2DA7330_.wvu.PrintTitles" localSheetId="11" hidden="1">MarlSupervisor!$1:$2</definedName>
    <definedName name="Z_255A2FC1_E4A2_11D5_A6BE_A855A2DA7330_.wvu.PrintTitles" localSheetId="13" hidden="1">WSenCouncilman!$1:$2</definedName>
  </definedNames>
  <calcPr calcId="145621"/>
</workbook>
</file>

<file path=xl/calcChain.xml><?xml version="1.0" encoding="utf-8"?>
<calcChain xmlns="http://schemas.openxmlformats.org/spreadsheetml/2006/main">
  <c r="F157" i="105" l="1"/>
  <c r="F182" i="105"/>
  <c r="F183" i="105"/>
  <c r="F184" i="105"/>
  <c r="F185" i="105"/>
  <c r="F186" i="105"/>
  <c r="F187" i="105"/>
  <c r="F188" i="105"/>
  <c r="F189" i="105"/>
  <c r="F181" i="105"/>
  <c r="C9" i="176"/>
  <c r="B9" i="176"/>
  <c r="B9" i="175"/>
  <c r="D7" i="109" l="1"/>
  <c r="D8" i="109"/>
  <c r="C9" i="109"/>
  <c r="D9" i="109"/>
  <c r="E9" i="109"/>
  <c r="B9" i="109"/>
  <c r="D6" i="109"/>
  <c r="C35" i="95"/>
  <c r="D35" i="95"/>
  <c r="E35" i="95"/>
  <c r="G35" i="95"/>
  <c r="B35" i="95"/>
  <c r="E51" i="95"/>
  <c r="G51" i="95"/>
  <c r="C157" i="105"/>
  <c r="D157" i="105"/>
  <c r="E157" i="105"/>
  <c r="E188" i="105" s="1"/>
  <c r="G157" i="105"/>
  <c r="F156" i="105"/>
  <c r="B157" i="105"/>
  <c r="D189" i="105"/>
  <c r="D188" i="105"/>
  <c r="D187" i="105"/>
  <c r="E187" i="105"/>
  <c r="D186" i="105"/>
  <c r="D185" i="105"/>
  <c r="D184" i="105"/>
  <c r="D183" i="105"/>
  <c r="E183" i="105"/>
  <c r="D182" i="105"/>
  <c r="D181" i="105"/>
  <c r="E178" i="105"/>
  <c r="E189" i="105" s="1"/>
  <c r="E140" i="105"/>
  <c r="F140" i="105" s="1"/>
  <c r="E122" i="105"/>
  <c r="F122" i="105" s="1"/>
  <c r="E103" i="105"/>
  <c r="E185" i="105" s="1"/>
  <c r="E84" i="105"/>
  <c r="E184" i="105" s="1"/>
  <c r="E69" i="105"/>
  <c r="E50" i="105"/>
  <c r="F50" i="105" s="1"/>
  <c r="F7" i="105"/>
  <c r="F8" i="105"/>
  <c r="F9" i="105"/>
  <c r="F10" i="105"/>
  <c r="F11" i="105"/>
  <c r="F12" i="105"/>
  <c r="F13" i="105"/>
  <c r="F14" i="105"/>
  <c r="F15" i="105"/>
  <c r="F16" i="105"/>
  <c r="F17" i="105"/>
  <c r="F18" i="105"/>
  <c r="F19" i="105"/>
  <c r="F20" i="105"/>
  <c r="F21" i="105"/>
  <c r="F22" i="105"/>
  <c r="F23" i="105"/>
  <c r="F27" i="105"/>
  <c r="F28" i="105"/>
  <c r="F29" i="105"/>
  <c r="F30" i="105"/>
  <c r="F31" i="105"/>
  <c r="F32" i="105"/>
  <c r="F33" i="105"/>
  <c r="F34" i="105"/>
  <c r="F35" i="105"/>
  <c r="F36" i="105"/>
  <c r="F37" i="105"/>
  <c r="F38" i="105"/>
  <c r="F39" i="105"/>
  <c r="F40" i="105"/>
  <c r="F41" i="105"/>
  <c r="F42" i="105"/>
  <c r="F43" i="105"/>
  <c r="F44" i="105"/>
  <c r="F45" i="105"/>
  <c r="F46" i="105"/>
  <c r="F47" i="105"/>
  <c r="F48" i="105"/>
  <c r="F49" i="105"/>
  <c r="F53" i="105"/>
  <c r="F54" i="105"/>
  <c r="F55" i="105"/>
  <c r="F56" i="105"/>
  <c r="F57" i="105"/>
  <c r="F58" i="105"/>
  <c r="F59" i="105"/>
  <c r="F60" i="105"/>
  <c r="F61" i="105"/>
  <c r="F62" i="105"/>
  <c r="F63" i="105"/>
  <c r="F64" i="105"/>
  <c r="F65" i="105"/>
  <c r="F66" i="105"/>
  <c r="F67" i="105"/>
  <c r="F68" i="105"/>
  <c r="F69" i="105"/>
  <c r="F72" i="105"/>
  <c r="F73" i="105"/>
  <c r="F74" i="105"/>
  <c r="F75" i="105"/>
  <c r="F76" i="105"/>
  <c r="F77" i="105"/>
  <c r="F78" i="105"/>
  <c r="F79" i="105"/>
  <c r="F80" i="105"/>
  <c r="F81" i="105"/>
  <c r="F82" i="105"/>
  <c r="F83" i="105"/>
  <c r="F87" i="105"/>
  <c r="F88" i="105"/>
  <c r="F89" i="105"/>
  <c r="F90" i="105"/>
  <c r="F91" i="105"/>
  <c r="F92" i="105"/>
  <c r="F93" i="105"/>
  <c r="F94" i="105"/>
  <c r="F95" i="105"/>
  <c r="F96" i="105"/>
  <c r="F97" i="105"/>
  <c r="F98" i="105"/>
  <c r="F99" i="105"/>
  <c r="F100" i="105"/>
  <c r="F101" i="105"/>
  <c r="F102" i="105"/>
  <c r="F106" i="105"/>
  <c r="F107" i="105"/>
  <c r="F108" i="105"/>
  <c r="F109" i="105"/>
  <c r="F110" i="105"/>
  <c r="F111" i="105"/>
  <c r="F112" i="105"/>
  <c r="F113" i="105"/>
  <c r="F114" i="105"/>
  <c r="F115" i="105"/>
  <c r="F116" i="105"/>
  <c r="F117" i="105"/>
  <c r="F118" i="105"/>
  <c r="F119" i="105"/>
  <c r="F120" i="105"/>
  <c r="F121" i="105"/>
  <c r="F125" i="105"/>
  <c r="F126" i="105"/>
  <c r="F127" i="105"/>
  <c r="F128" i="105"/>
  <c r="F129" i="105"/>
  <c r="F130" i="105"/>
  <c r="F131" i="105"/>
  <c r="F132" i="105"/>
  <c r="F133" i="105"/>
  <c r="F134" i="105"/>
  <c r="F135" i="105"/>
  <c r="F136" i="105"/>
  <c r="F137" i="105"/>
  <c r="F138" i="105"/>
  <c r="F139" i="105"/>
  <c r="F143" i="105"/>
  <c r="F144" i="105"/>
  <c r="F145" i="105"/>
  <c r="F146" i="105"/>
  <c r="F147" i="105"/>
  <c r="F148" i="105"/>
  <c r="F149" i="105"/>
  <c r="F150" i="105"/>
  <c r="F151" i="105"/>
  <c r="F152" i="105"/>
  <c r="F153" i="105"/>
  <c r="F154" i="105"/>
  <c r="F155" i="105"/>
  <c r="F160" i="105"/>
  <c r="F161" i="105"/>
  <c r="F162" i="105"/>
  <c r="F163" i="105"/>
  <c r="F164" i="105"/>
  <c r="F165" i="105"/>
  <c r="F166" i="105"/>
  <c r="F167" i="105"/>
  <c r="F168" i="105"/>
  <c r="F169" i="105"/>
  <c r="F170" i="105"/>
  <c r="F171" i="105"/>
  <c r="F172" i="105"/>
  <c r="F173" i="105"/>
  <c r="F174" i="105"/>
  <c r="F175" i="105"/>
  <c r="F176" i="105"/>
  <c r="F177" i="105"/>
  <c r="F6" i="105"/>
  <c r="E24" i="105"/>
  <c r="F24" i="105" s="1"/>
  <c r="D191" i="105" l="1"/>
  <c r="E186" i="105"/>
  <c r="F84" i="105"/>
  <c r="E182" i="105"/>
  <c r="E181" i="105"/>
  <c r="E191" i="105" s="1"/>
  <c r="E9" i="176"/>
  <c r="D9" i="176"/>
  <c r="C9" i="175"/>
  <c r="C11" i="120"/>
  <c r="C11" i="117"/>
  <c r="D178" i="105" l="1"/>
  <c r="C178" i="105"/>
  <c r="C189" i="105" s="1"/>
  <c r="B178" i="105"/>
  <c r="B189" i="105" s="1"/>
  <c r="C188" i="105"/>
  <c r="B188" i="105"/>
  <c r="D140" i="105"/>
  <c r="C140" i="105"/>
  <c r="C187" i="105" s="1"/>
  <c r="B140" i="105"/>
  <c r="B187" i="105" s="1"/>
  <c r="D122" i="105"/>
  <c r="C122" i="105"/>
  <c r="C186" i="105" s="1"/>
  <c r="B122" i="105"/>
  <c r="B186" i="105" s="1"/>
  <c r="D103" i="105"/>
  <c r="C103" i="105"/>
  <c r="C185" i="105" s="1"/>
  <c r="B103" i="105"/>
  <c r="B185" i="105" s="1"/>
  <c r="D84" i="105"/>
  <c r="C84" i="105"/>
  <c r="C184" i="105" s="1"/>
  <c r="B84" i="105"/>
  <c r="B184" i="105" s="1"/>
  <c r="D69" i="105"/>
  <c r="C69" i="105"/>
  <c r="C183" i="105" s="1"/>
  <c r="B69" i="105"/>
  <c r="B183" i="105" s="1"/>
  <c r="D50" i="105"/>
  <c r="C50" i="105"/>
  <c r="C182" i="105" s="1"/>
  <c r="B50" i="105"/>
  <c r="B182" i="105" s="1"/>
  <c r="G50" i="105"/>
  <c r="G182" i="105" s="1"/>
  <c r="D24" i="105"/>
  <c r="C24" i="105"/>
  <c r="C181" i="105" s="1"/>
  <c r="B24" i="105"/>
  <c r="B181" i="105" s="1"/>
  <c r="E150" i="55"/>
  <c r="E151" i="55"/>
  <c r="E66" i="55"/>
  <c r="E13" i="55"/>
  <c r="E83" i="95"/>
  <c r="C82" i="95"/>
  <c r="D82" i="95"/>
  <c r="E82" i="95"/>
  <c r="D79" i="95"/>
  <c r="B82" i="95"/>
  <c r="C75" i="95"/>
  <c r="C85" i="95" s="1"/>
  <c r="D75" i="95"/>
  <c r="D85" i="95" s="1"/>
  <c r="E75" i="95"/>
  <c r="E85" i="95" s="1"/>
  <c r="B75" i="95"/>
  <c r="B85" i="95" s="1"/>
  <c r="C57" i="95"/>
  <c r="C84" i="95" s="1"/>
  <c r="D57" i="95"/>
  <c r="D84" i="95" s="1"/>
  <c r="E57" i="95"/>
  <c r="E84" i="95" s="1"/>
  <c r="B57" i="95"/>
  <c r="B84" i="95" s="1"/>
  <c r="C51" i="95"/>
  <c r="C83" i="95" s="1"/>
  <c r="D51" i="95"/>
  <c r="D83" i="95" s="1"/>
  <c r="B51" i="95"/>
  <c r="B83" i="95" s="1"/>
  <c r="C22" i="95"/>
  <c r="C81" i="95" s="1"/>
  <c r="D22" i="95"/>
  <c r="D81" i="95" s="1"/>
  <c r="E22" i="95"/>
  <c r="E81" i="95" s="1"/>
  <c r="B22" i="95"/>
  <c r="B81" i="95" s="1"/>
  <c r="C17" i="95"/>
  <c r="C80" i="95" s="1"/>
  <c r="D17" i="95"/>
  <c r="D80" i="95" s="1"/>
  <c r="E17" i="95"/>
  <c r="E80" i="95" s="1"/>
  <c r="B17" i="95"/>
  <c r="B80" i="95" s="1"/>
  <c r="C12" i="95"/>
  <c r="C79" i="95" s="1"/>
  <c r="D12" i="95"/>
  <c r="E12" i="95"/>
  <c r="E79" i="95" s="1"/>
  <c r="B12" i="95"/>
  <c r="B79" i="95" s="1"/>
  <c r="F64" i="95"/>
  <c r="F8" i="95"/>
  <c r="C18" i="158"/>
  <c r="B18" i="158"/>
  <c r="C11" i="146"/>
  <c r="B11" i="146"/>
  <c r="C49" i="81"/>
  <c r="D49" i="81"/>
  <c r="E49" i="81"/>
  <c r="B49" i="81"/>
  <c r="B11" i="120"/>
  <c r="B11" i="117"/>
  <c r="C28" i="198"/>
  <c r="B28" i="198"/>
  <c r="C44" i="164"/>
  <c r="B44" i="164"/>
  <c r="C44" i="162"/>
  <c r="B44" i="162"/>
  <c r="D86" i="95" l="1"/>
  <c r="C86" i="95"/>
  <c r="E86" i="95"/>
  <c r="B86" i="95"/>
  <c r="G84" i="105"/>
  <c r="G184" i="105" s="1"/>
  <c r="G178" i="105"/>
  <c r="G103" i="105"/>
  <c r="G122" i="105"/>
  <c r="G186" i="105" s="1"/>
  <c r="G140" i="105"/>
  <c r="G187" i="105" s="1"/>
  <c r="B191" i="105"/>
  <c r="G24" i="105"/>
  <c r="G181" i="105" s="1"/>
  <c r="G69" i="105"/>
  <c r="G183" i="105" s="1"/>
  <c r="G188" i="105"/>
  <c r="C191" i="105"/>
  <c r="F20" i="95"/>
  <c r="G189" i="105" l="1"/>
  <c r="F178" i="105"/>
  <c r="G185" i="105"/>
  <c r="F191" i="105" s="1"/>
  <c r="F103" i="105"/>
  <c r="G191" i="105"/>
  <c r="D178" i="55" l="1"/>
  <c r="D189" i="55" s="1"/>
  <c r="C178" i="55"/>
  <c r="C189" i="55" s="1"/>
  <c r="B178" i="55"/>
  <c r="B189" i="55" s="1"/>
  <c r="E177" i="55"/>
  <c r="E176" i="55"/>
  <c r="E175" i="55"/>
  <c r="E174" i="55"/>
  <c r="E173" i="55"/>
  <c r="E172" i="55"/>
  <c r="E171" i="55"/>
  <c r="E170" i="55"/>
  <c r="E169" i="55"/>
  <c r="E168" i="55"/>
  <c r="E167" i="55"/>
  <c r="E166" i="55"/>
  <c r="E165" i="55"/>
  <c r="E164" i="55"/>
  <c r="E163" i="55"/>
  <c r="E162" i="55"/>
  <c r="E161" i="55"/>
  <c r="D157" i="55"/>
  <c r="D188" i="55" s="1"/>
  <c r="C157" i="55"/>
  <c r="C188" i="55" s="1"/>
  <c r="B157" i="55"/>
  <c r="B188" i="55" s="1"/>
  <c r="E156" i="55"/>
  <c r="E155" i="55"/>
  <c r="E154" i="55"/>
  <c r="E153" i="55"/>
  <c r="E152" i="55"/>
  <c r="E149" i="55"/>
  <c r="E148" i="55"/>
  <c r="E147" i="55"/>
  <c r="E146" i="55"/>
  <c r="E145" i="55"/>
  <c r="E144" i="55"/>
  <c r="D140" i="55"/>
  <c r="D187" i="55" s="1"/>
  <c r="C140" i="55"/>
  <c r="C187" i="55" s="1"/>
  <c r="B140" i="55"/>
  <c r="B187" i="55" s="1"/>
  <c r="E139" i="55"/>
  <c r="E138" i="55"/>
  <c r="E137" i="55"/>
  <c r="E136" i="55"/>
  <c r="E135" i="55"/>
  <c r="E134" i="55"/>
  <c r="E133" i="55"/>
  <c r="E132" i="55"/>
  <c r="E131" i="55"/>
  <c r="E130" i="55"/>
  <c r="E129" i="55"/>
  <c r="E128" i="55"/>
  <c r="E127" i="55"/>
  <c r="E126" i="55"/>
  <c r="E125" i="55"/>
  <c r="D122" i="55"/>
  <c r="D186" i="55" s="1"/>
  <c r="C122" i="55"/>
  <c r="C186" i="55" s="1"/>
  <c r="B122" i="55"/>
  <c r="B186" i="55" s="1"/>
  <c r="E121" i="55"/>
  <c r="E120" i="55"/>
  <c r="E119" i="55"/>
  <c r="E118" i="55"/>
  <c r="E117" i="55"/>
  <c r="E116" i="55"/>
  <c r="E115" i="55"/>
  <c r="E114" i="55"/>
  <c r="E113" i="55"/>
  <c r="E112" i="55"/>
  <c r="E111" i="55"/>
  <c r="E110" i="55"/>
  <c r="E109" i="55"/>
  <c r="E108" i="55"/>
  <c r="E106" i="55"/>
  <c r="D103" i="55"/>
  <c r="D185" i="55" s="1"/>
  <c r="C103" i="55"/>
  <c r="C185" i="55" s="1"/>
  <c r="B103" i="55"/>
  <c r="B185" i="55" s="1"/>
  <c r="E102" i="55"/>
  <c r="E101" i="55"/>
  <c r="E100" i="55"/>
  <c r="E99" i="55"/>
  <c r="E98" i="55"/>
  <c r="E97" i="55"/>
  <c r="E96" i="55"/>
  <c r="E95" i="55"/>
  <c r="E94" i="55"/>
  <c r="E93" i="55"/>
  <c r="E92" i="55"/>
  <c r="E91" i="55"/>
  <c r="E90" i="55"/>
  <c r="E89" i="55"/>
  <c r="E88" i="55"/>
  <c r="D84" i="55"/>
  <c r="D184" i="55" s="1"/>
  <c r="C84" i="55"/>
  <c r="C184" i="55" s="1"/>
  <c r="B84" i="55"/>
  <c r="B184" i="55" s="1"/>
  <c r="E83" i="55"/>
  <c r="E82" i="55"/>
  <c r="E81" i="55"/>
  <c r="E80" i="55"/>
  <c r="E79" i="55"/>
  <c r="E78" i="55"/>
  <c r="E77" i="55"/>
  <c r="E76" i="55"/>
  <c r="E75" i="55"/>
  <c r="E74" i="55"/>
  <c r="E73" i="55"/>
  <c r="E72" i="55"/>
  <c r="D69" i="55"/>
  <c r="D183" i="55" s="1"/>
  <c r="C69" i="55"/>
  <c r="C183" i="55" s="1"/>
  <c r="B69" i="55"/>
  <c r="B183" i="55" s="1"/>
  <c r="E68" i="55"/>
  <c r="E67" i="55"/>
  <c r="E65" i="55"/>
  <c r="E64" i="55"/>
  <c r="E63" i="55"/>
  <c r="E62" i="55"/>
  <c r="E61" i="55"/>
  <c r="E60" i="55"/>
  <c r="E59" i="55"/>
  <c r="E58" i="55"/>
  <c r="E57" i="55"/>
  <c r="E56" i="55"/>
  <c r="E55" i="55"/>
  <c r="E54" i="55"/>
  <c r="D50" i="55"/>
  <c r="D182" i="55" s="1"/>
  <c r="C50" i="55"/>
  <c r="C182" i="55" s="1"/>
  <c r="B50" i="55"/>
  <c r="B182" i="55" s="1"/>
  <c r="E49" i="55"/>
  <c r="E48" i="55"/>
  <c r="E47" i="55"/>
  <c r="E46" i="55"/>
  <c r="E45" i="55"/>
  <c r="E44" i="55"/>
  <c r="E43" i="55"/>
  <c r="E42" i="55"/>
  <c r="E41" i="55"/>
  <c r="E40" i="55"/>
  <c r="E39" i="55"/>
  <c r="E38" i="55"/>
  <c r="E37" i="55"/>
  <c r="E36" i="55"/>
  <c r="E35" i="55"/>
  <c r="E34" i="55"/>
  <c r="E33" i="55"/>
  <c r="E32" i="55"/>
  <c r="E31" i="55"/>
  <c r="E30" i="55"/>
  <c r="E29" i="55"/>
  <c r="E28" i="55"/>
  <c r="D24" i="55"/>
  <c r="D181" i="55" s="1"/>
  <c r="C24" i="55"/>
  <c r="C181" i="55" s="1"/>
  <c r="B24" i="55"/>
  <c r="B181" i="55" s="1"/>
  <c r="E23" i="55"/>
  <c r="E22" i="55"/>
  <c r="E21" i="55"/>
  <c r="E20" i="55"/>
  <c r="E19" i="55"/>
  <c r="E18" i="55"/>
  <c r="E17" i="55"/>
  <c r="E16" i="55"/>
  <c r="E15" i="55"/>
  <c r="E14" i="55"/>
  <c r="E12" i="55"/>
  <c r="E11" i="55"/>
  <c r="E10" i="55"/>
  <c r="E9" i="55"/>
  <c r="E8" i="55"/>
  <c r="E7" i="55"/>
  <c r="E6" i="55"/>
  <c r="F12" i="81"/>
  <c r="F18" i="81"/>
  <c r="D7" i="146"/>
  <c r="D23" i="198"/>
  <c r="D5" i="117" l="1"/>
  <c r="D5" i="120"/>
  <c r="D21" i="164"/>
  <c r="D21" i="162"/>
  <c r="D6" i="164"/>
  <c r="D6" i="162"/>
  <c r="F178" i="55"/>
  <c r="F189" i="55" s="1"/>
  <c r="E189" i="55" s="1"/>
  <c r="F157" i="55"/>
  <c r="F188" i="55" s="1"/>
  <c r="E188" i="55" s="1"/>
  <c r="F103" i="55"/>
  <c r="F185" i="55" s="1"/>
  <c r="E185" i="55" s="1"/>
  <c r="B191" i="55"/>
  <c r="F50" i="55"/>
  <c r="F182" i="55" s="1"/>
  <c r="E182" i="55" s="1"/>
  <c r="F69" i="55"/>
  <c r="F183" i="55" s="1"/>
  <c r="E183" i="55" s="1"/>
  <c r="F84" i="55"/>
  <c r="F184" i="55" s="1"/>
  <c r="E184" i="55" s="1"/>
  <c r="F140" i="55"/>
  <c r="F187" i="55" s="1"/>
  <c r="E187" i="55" s="1"/>
  <c r="E143" i="55"/>
  <c r="E157" i="55" s="1"/>
  <c r="F24" i="55"/>
  <c r="F181" i="55" s="1"/>
  <c r="E181" i="55" s="1"/>
  <c r="F122" i="55"/>
  <c r="F186" i="55" s="1"/>
  <c r="E186" i="55" s="1"/>
  <c r="E84" i="55"/>
  <c r="E24" i="55"/>
  <c r="D191" i="55"/>
  <c r="E27" i="55"/>
  <c r="E50" i="55" s="1"/>
  <c r="E53" i="55"/>
  <c r="E69" i="55" s="1"/>
  <c r="E87" i="55"/>
  <c r="E103" i="55" s="1"/>
  <c r="E107" i="55"/>
  <c r="E122" i="55" s="1"/>
  <c r="C191" i="55"/>
  <c r="E140" i="55"/>
  <c r="E160" i="55"/>
  <c r="E178" i="55" s="1"/>
  <c r="E191" i="55" l="1"/>
  <c r="F191" i="55"/>
  <c r="D18" i="198" l="1"/>
  <c r="D19" i="198"/>
  <c r="D20" i="198"/>
  <c r="D21" i="198"/>
  <c r="D24" i="198"/>
  <c r="D7" i="164"/>
  <c r="D22" i="164"/>
  <c r="D23" i="164"/>
  <c r="D7" i="162"/>
  <c r="D22" i="162"/>
  <c r="D23" i="162"/>
  <c r="D8" i="146"/>
  <c r="D6" i="120"/>
  <c r="D7" i="120"/>
  <c r="D6" i="117"/>
  <c r="D7" i="117"/>
  <c r="F5" i="81" l="1"/>
  <c r="F13" i="81"/>
  <c r="F19" i="81"/>
  <c r="F20" i="81"/>
  <c r="F4" i="81"/>
  <c r="D27" i="198" l="1"/>
  <c r="D26" i="198"/>
  <c r="D16" i="198"/>
  <c r="D15" i="198"/>
  <c r="D13" i="198"/>
  <c r="D12" i="198"/>
  <c r="D10" i="198"/>
  <c r="D8" i="198"/>
  <c r="D6" i="198"/>
  <c r="D25" i="198"/>
  <c r="D22" i="198"/>
  <c r="D17" i="198"/>
  <c r="D14" i="198"/>
  <c r="D11" i="198"/>
  <c r="D9" i="198"/>
  <c r="D7" i="198"/>
  <c r="D8" i="175"/>
  <c r="F8" i="176"/>
  <c r="D6" i="175"/>
  <c r="F6" i="176"/>
  <c r="D42" i="164"/>
  <c r="D42" i="162"/>
  <c r="D40" i="164"/>
  <c r="D40" i="162"/>
  <c r="D38" i="162"/>
  <c r="D38" i="164"/>
  <c r="D36" i="162"/>
  <c r="D36" i="164"/>
  <c r="D34" i="162"/>
  <c r="D34" i="164"/>
  <c r="D32" i="162"/>
  <c r="D32" i="164"/>
  <c r="D30" i="162"/>
  <c r="D30" i="164"/>
  <c r="D28" i="162"/>
  <c r="D28" i="164"/>
  <c r="D26" i="162"/>
  <c r="D26" i="164"/>
  <c r="D24" i="164"/>
  <c r="D24" i="162"/>
  <c r="D20" i="164"/>
  <c r="D20" i="162"/>
  <c r="D18" i="162"/>
  <c r="D18" i="164"/>
  <c r="D16" i="164"/>
  <c r="D16" i="162"/>
  <c r="D14" i="162"/>
  <c r="D14" i="164"/>
  <c r="D12" i="164"/>
  <c r="D12" i="162"/>
  <c r="D10" i="162"/>
  <c r="D10" i="164"/>
  <c r="D8" i="162"/>
  <c r="D8" i="164"/>
  <c r="D17" i="158"/>
  <c r="D15" i="158"/>
  <c r="D13" i="158"/>
  <c r="D11" i="158"/>
  <c r="D9" i="158"/>
  <c r="D7" i="158"/>
  <c r="D9" i="146"/>
  <c r="D6" i="146"/>
  <c r="D5" i="158"/>
  <c r="D7" i="175"/>
  <c r="F7" i="176"/>
  <c r="D43" i="162"/>
  <c r="D43" i="164"/>
  <c r="D41" i="162"/>
  <c r="D41" i="164"/>
  <c r="D39" i="162"/>
  <c r="D39" i="164"/>
  <c r="D37" i="164"/>
  <c r="D37" i="162"/>
  <c r="D35" i="162"/>
  <c r="D35" i="164"/>
  <c r="D33" i="162"/>
  <c r="D33" i="164"/>
  <c r="D31" i="164"/>
  <c r="D31" i="162"/>
  <c r="D29" i="162"/>
  <c r="D29" i="164"/>
  <c r="D27" i="162"/>
  <c r="D27" i="164"/>
  <c r="D25" i="162"/>
  <c r="D25" i="164"/>
  <c r="D19" i="162"/>
  <c r="D19" i="164"/>
  <c r="D17" i="164"/>
  <c r="D17" i="162"/>
  <c r="D15" i="164"/>
  <c r="D15" i="162"/>
  <c r="D13" i="164"/>
  <c r="D13" i="162"/>
  <c r="D11" i="164"/>
  <c r="D11" i="162"/>
  <c r="D9" i="164"/>
  <c r="D9" i="162"/>
  <c r="D16" i="158"/>
  <c r="D14" i="158"/>
  <c r="D12" i="158"/>
  <c r="D10" i="158"/>
  <c r="D8" i="158"/>
  <c r="D6" i="158"/>
  <c r="D10" i="146"/>
  <c r="F48" i="81"/>
  <c r="F45" i="81"/>
  <c r="F43" i="81"/>
  <c r="F40" i="81"/>
  <c r="F38" i="81"/>
  <c r="F37" i="81"/>
  <c r="F36" i="81"/>
  <c r="F35" i="81"/>
  <c r="F33" i="81"/>
  <c r="F30" i="81"/>
  <c r="F27" i="81"/>
  <c r="F25" i="81"/>
  <c r="F24" i="81"/>
  <c r="F23" i="81"/>
  <c r="F22" i="81"/>
  <c r="F17" i="81"/>
  <c r="F15" i="81"/>
  <c r="F10" i="81"/>
  <c r="F47" i="81"/>
  <c r="F39" i="81"/>
  <c r="F34" i="81"/>
  <c r="F31" i="81"/>
  <c r="F29" i="81"/>
  <c r="F28" i="81"/>
  <c r="F11" i="81"/>
  <c r="F9" i="81"/>
  <c r="F7" i="81"/>
  <c r="D9" i="120"/>
  <c r="D9" i="117"/>
  <c r="F44" i="81"/>
  <c r="F41" i="81"/>
  <c r="F32" i="81"/>
  <c r="F21" i="81"/>
  <c r="F14" i="81"/>
  <c r="F8" i="81"/>
  <c r="F46" i="81"/>
  <c r="F42" i="81"/>
  <c r="F26" i="81"/>
  <c r="F16" i="81"/>
  <c r="D8" i="120"/>
  <c r="D8" i="117"/>
  <c r="F73" i="95"/>
  <c r="F71" i="95"/>
  <c r="F69" i="95"/>
  <c r="F68" i="95"/>
  <c r="F67" i="95"/>
  <c r="F65" i="95"/>
  <c r="F62" i="95"/>
  <c r="F56" i="95"/>
  <c r="F55" i="95"/>
  <c r="F49" i="95"/>
  <c r="F48" i="95"/>
  <c r="F42" i="95"/>
  <c r="F40" i="95"/>
  <c r="F32" i="95"/>
  <c r="F31" i="95"/>
  <c r="F29" i="95"/>
  <c r="F28" i="95"/>
  <c r="F26" i="95"/>
  <c r="F74" i="95"/>
  <c r="F72" i="95"/>
  <c r="F70" i="95"/>
  <c r="F66" i="95"/>
  <c r="F63" i="95"/>
  <c r="D10" i="120"/>
  <c r="D10" i="117"/>
  <c r="F46" i="95"/>
  <c r="F44" i="95"/>
  <c r="F43" i="95"/>
  <c r="F34" i="95"/>
  <c r="F33" i="95"/>
  <c r="F21" i="95"/>
  <c r="F16" i="95"/>
  <c r="F11" i="95"/>
  <c r="F10" i="95"/>
  <c r="F50" i="95"/>
  <c r="F47" i="95"/>
  <c r="F45" i="95"/>
  <c r="F41" i="95"/>
  <c r="F39" i="95"/>
  <c r="F30" i="95"/>
  <c r="F27" i="95"/>
  <c r="F9" i="95"/>
  <c r="F7" i="95"/>
  <c r="E11" i="120" l="1"/>
  <c r="E11" i="117"/>
  <c r="F22" i="95"/>
  <c r="F81" i="95" s="1"/>
  <c r="D11" i="120"/>
  <c r="D11" i="117"/>
  <c r="E28" i="198"/>
  <c r="D5" i="198"/>
  <c r="D28" i="198" s="1"/>
  <c r="G9" i="176"/>
  <c r="F5" i="176"/>
  <c r="F9" i="176" s="1"/>
  <c r="E9" i="175"/>
  <c r="D5" i="175"/>
  <c r="D9" i="175" s="1"/>
  <c r="E44" i="164"/>
  <c r="D5" i="164"/>
  <c r="D44" i="164" s="1"/>
  <c r="E44" i="162"/>
  <c r="D5" i="162"/>
  <c r="D44" i="162" s="1"/>
  <c r="D18" i="158"/>
  <c r="E11" i="146"/>
  <c r="D5" i="146"/>
  <c r="D11" i="146" s="1"/>
  <c r="G49" i="81"/>
  <c r="F6" i="81"/>
  <c r="F49" i="81" s="1"/>
  <c r="G17" i="95"/>
  <c r="G80" i="95" s="1"/>
  <c r="F15" i="95"/>
  <c r="F17" i="95" s="1"/>
  <c r="F80" i="95" s="1"/>
  <c r="G75" i="95"/>
  <c r="G85" i="95" s="1"/>
  <c r="F61" i="95"/>
  <c r="F75" i="95" s="1"/>
  <c r="F85" i="95" s="1"/>
  <c r="G57" i="95"/>
  <c r="G84" i="95" s="1"/>
  <c r="F54" i="95"/>
  <c r="F57" i="95" s="1"/>
  <c r="F84" i="95" s="1"/>
  <c r="G12" i="95"/>
  <c r="G79" i="95" s="1"/>
  <c r="F6" i="95"/>
  <c r="F12" i="95" s="1"/>
  <c r="F79" i="95" s="1"/>
  <c r="G83" i="95"/>
  <c r="F38" i="95"/>
  <c r="G82" i="95"/>
  <c r="F25" i="95"/>
  <c r="G22" i="95"/>
  <c r="G81" i="95" s="1"/>
  <c r="E18" i="158"/>
  <c r="F35" i="95" l="1"/>
  <c r="F82" i="95" s="1"/>
  <c r="F51" i="95"/>
  <c r="F83" i="95" s="1"/>
  <c r="G86" i="95"/>
  <c r="F86" i="95" l="1"/>
</calcChain>
</file>

<file path=xl/sharedStrings.xml><?xml version="1.0" encoding="utf-8"?>
<sst xmlns="http://schemas.openxmlformats.org/spreadsheetml/2006/main" count="750" uniqueCount="408">
  <si>
    <t>TOTAL</t>
  </si>
  <si>
    <t>CITY OF BUFFALO</t>
  </si>
  <si>
    <t>DELAWARE</t>
  </si>
  <si>
    <t>ELLICOTT</t>
  </si>
  <si>
    <t>LOVEJOY</t>
  </si>
  <si>
    <t>MASTEN</t>
  </si>
  <si>
    <t>NIAGARA</t>
  </si>
  <si>
    <t>NORTH</t>
  </si>
  <si>
    <t>UNIVERSITY</t>
  </si>
  <si>
    <t>CHEEKTOWAGA</t>
  </si>
  <si>
    <t>CONCORD</t>
  </si>
  <si>
    <t>ALDEN</t>
  </si>
  <si>
    <t>GRAND ISLAND</t>
  </si>
  <si>
    <t>HAMBURG</t>
  </si>
  <si>
    <t>MARILLA</t>
  </si>
  <si>
    <t>WEST SENECA</t>
  </si>
  <si>
    <t>Delaware</t>
  </si>
  <si>
    <t>Ellicott</t>
  </si>
  <si>
    <t>Fillmore</t>
  </si>
  <si>
    <t>Lovejoy</t>
  </si>
  <si>
    <t>Masten</t>
  </si>
  <si>
    <t>Niagara</t>
  </si>
  <si>
    <t>North</t>
  </si>
  <si>
    <t>South</t>
  </si>
  <si>
    <t>University</t>
  </si>
  <si>
    <t>City of Lackawanna</t>
  </si>
  <si>
    <t>total</t>
  </si>
  <si>
    <t>City of Buffalo Total</t>
  </si>
  <si>
    <r>
      <t xml:space="preserve">Blank, Void &amp; Scattering </t>
    </r>
    <r>
      <rPr>
        <sz val="9"/>
        <rFont val="Arial"/>
        <family val="2"/>
      </rPr>
      <t xml:space="preserve">                                                                    </t>
    </r>
  </si>
  <si>
    <t xml:space="preserve">Blank, Void &amp; Scattering                                                                     </t>
  </si>
  <si>
    <t>Blank, Void &amp; Scattering</t>
  </si>
  <si>
    <t xml:space="preserve">
TOTAL</t>
  </si>
  <si>
    <t>TOTAL 2nd DISTRICT</t>
  </si>
  <si>
    <t>County Legislator
2nd District
Recapitulation</t>
  </si>
  <si>
    <t>Del 001</t>
  </si>
  <si>
    <t>Del 003</t>
  </si>
  <si>
    <t>Del 004</t>
  </si>
  <si>
    <t>Del 008</t>
  </si>
  <si>
    <t>Del 009</t>
  </si>
  <si>
    <t>Del 011</t>
  </si>
  <si>
    <t>Del 013</t>
  </si>
  <si>
    <t>Del 016</t>
  </si>
  <si>
    <t>Del 018</t>
  </si>
  <si>
    <t>Del 019</t>
  </si>
  <si>
    <t>Del 020</t>
  </si>
  <si>
    <t>Del 025</t>
  </si>
  <si>
    <t>Del 027</t>
  </si>
  <si>
    <t>Del 029</t>
  </si>
  <si>
    <t>Del 030</t>
  </si>
  <si>
    <t>Del 031</t>
  </si>
  <si>
    <t>Del 032</t>
  </si>
  <si>
    <t>Del 034</t>
  </si>
  <si>
    <t>Ell 001</t>
  </si>
  <si>
    <t>Ell 002</t>
  </si>
  <si>
    <t>Ell 003</t>
  </si>
  <si>
    <t>Ell 004</t>
  </si>
  <si>
    <t>Ell 007</t>
  </si>
  <si>
    <t>Ell 011</t>
  </si>
  <si>
    <t>Ell 013</t>
  </si>
  <si>
    <t>Ell 014</t>
  </si>
  <si>
    <t>Ell 015</t>
  </si>
  <si>
    <t>Ell 016</t>
  </si>
  <si>
    <t>Ell 018</t>
  </si>
  <si>
    <t>Ell 019</t>
  </si>
  <si>
    <t>Ell 021</t>
  </si>
  <si>
    <t>Ell 022</t>
  </si>
  <si>
    <t>Ell 024</t>
  </si>
  <si>
    <t>Ell 025</t>
  </si>
  <si>
    <t>Ell 027</t>
  </si>
  <si>
    <t>Ell 028</t>
  </si>
  <si>
    <t>Ell 029</t>
  </si>
  <si>
    <t>Ell 031</t>
  </si>
  <si>
    <t>Ell 033</t>
  </si>
  <si>
    <t>Ell 034</t>
  </si>
  <si>
    <t>Ell 035</t>
  </si>
  <si>
    <t>Fil 002</t>
  </si>
  <si>
    <t>Fil 009</t>
  </si>
  <si>
    <t>Fil 010</t>
  </si>
  <si>
    <t>Fil 011</t>
  </si>
  <si>
    <t>Fil 012</t>
  </si>
  <si>
    <t>Fil 014</t>
  </si>
  <si>
    <t>Fil 015</t>
  </si>
  <si>
    <t>Fil 017</t>
  </si>
  <si>
    <t>Fil 019</t>
  </si>
  <si>
    <t>Fil 020</t>
  </si>
  <si>
    <t>Fil 021</t>
  </si>
  <si>
    <t>Fil 023</t>
  </si>
  <si>
    <t>Fil 025</t>
  </si>
  <si>
    <t>Fil 029</t>
  </si>
  <si>
    <t>Fil 031</t>
  </si>
  <si>
    <t>Fil 032</t>
  </si>
  <si>
    <t>Lov 001</t>
  </si>
  <si>
    <t>Lov 004</t>
  </si>
  <si>
    <t>Lov 008</t>
  </si>
  <si>
    <t>Lov 011</t>
  </si>
  <si>
    <t>Lov 013</t>
  </si>
  <si>
    <t>Lov 015</t>
  </si>
  <si>
    <t>Lov 018</t>
  </si>
  <si>
    <t>Lov 022</t>
  </si>
  <si>
    <t>Lov 024</t>
  </si>
  <si>
    <t>Lov 025</t>
  </si>
  <si>
    <t>Lov 027</t>
  </si>
  <si>
    <t>Lov 029</t>
  </si>
  <si>
    <t>Mas 001</t>
  </si>
  <si>
    <t>Mas 004</t>
  </si>
  <si>
    <t>Mas 005</t>
  </si>
  <si>
    <t>Mas 008</t>
  </si>
  <si>
    <t>Mas 012</t>
  </si>
  <si>
    <t>Mas 013</t>
  </si>
  <si>
    <t>Mas 014</t>
  </si>
  <si>
    <t>Mas 016</t>
  </si>
  <si>
    <t>Mas 019</t>
  </si>
  <si>
    <t>Mas 023</t>
  </si>
  <si>
    <t>Mas 027</t>
  </si>
  <si>
    <t>Mas 028</t>
  </si>
  <si>
    <t>Mas 031</t>
  </si>
  <si>
    <t>Mas 033</t>
  </si>
  <si>
    <t>Mas 035</t>
  </si>
  <si>
    <t>Mas 041</t>
  </si>
  <si>
    <t>Nia 001</t>
  </si>
  <si>
    <t>Nia 002</t>
  </si>
  <si>
    <t>Nia 003</t>
  </si>
  <si>
    <t>Nia 006</t>
  </si>
  <si>
    <t>Nia 007</t>
  </si>
  <si>
    <t>Nia 008</t>
  </si>
  <si>
    <t>Nia 012</t>
  </si>
  <si>
    <t>Nia 014</t>
  </si>
  <si>
    <t>Nia 016</t>
  </si>
  <si>
    <t>Nia 017</t>
  </si>
  <si>
    <t>Nia 018</t>
  </si>
  <si>
    <t>Nia 019</t>
  </si>
  <si>
    <t>Nia 022</t>
  </si>
  <si>
    <t>Nia 023</t>
  </si>
  <si>
    <t>Nia 025</t>
  </si>
  <si>
    <t>Nia 026</t>
  </si>
  <si>
    <t>Nor 001</t>
  </si>
  <si>
    <t>Nor 003</t>
  </si>
  <si>
    <t>Nor 005</t>
  </si>
  <si>
    <t>Nor 007</t>
  </si>
  <si>
    <t>Nor 008</t>
  </si>
  <si>
    <t>Nor 010</t>
  </si>
  <si>
    <t>Nor 012</t>
  </si>
  <si>
    <t>Nor 016</t>
  </si>
  <si>
    <t>Nor 017</t>
  </si>
  <si>
    <t>Nor 018</t>
  </si>
  <si>
    <t>Nor 020</t>
  </si>
  <si>
    <t>Nor 021</t>
  </si>
  <si>
    <t>Nor 022</t>
  </si>
  <si>
    <t>Nor 023</t>
  </si>
  <si>
    <t>Nor 026</t>
  </si>
  <si>
    <t>Sou 001</t>
  </si>
  <si>
    <t>Sou 002</t>
  </si>
  <si>
    <t>Sou 005</t>
  </si>
  <si>
    <t>Sou 007</t>
  </si>
  <si>
    <t>Sou 011</t>
  </si>
  <si>
    <t>Sou 012</t>
  </si>
  <si>
    <t>Sou 013</t>
  </si>
  <si>
    <t>Sou 014</t>
  </si>
  <si>
    <t>Sou 016</t>
  </si>
  <si>
    <t>Sou 018</t>
  </si>
  <si>
    <t>Sou 022</t>
  </si>
  <si>
    <t>Sou 024</t>
  </si>
  <si>
    <t>Sou 027</t>
  </si>
  <si>
    <t>Sou 028</t>
  </si>
  <si>
    <t>Uni 001</t>
  </si>
  <si>
    <t>Uni 002</t>
  </si>
  <si>
    <t>Uni 004</t>
  </si>
  <si>
    <t>Uni 009</t>
  </si>
  <si>
    <t>Uni 010</t>
  </si>
  <si>
    <t>Uni 011</t>
  </si>
  <si>
    <t>Uni 012</t>
  </si>
  <si>
    <t>Uni 013</t>
  </si>
  <si>
    <t>Uni 015</t>
  </si>
  <si>
    <t>Uni 016</t>
  </si>
  <si>
    <t>Uni 017</t>
  </si>
  <si>
    <t>Uni 019</t>
  </si>
  <si>
    <t>Uni 021</t>
  </si>
  <si>
    <t>Uni 022</t>
  </si>
  <si>
    <t>Uni 023</t>
  </si>
  <si>
    <t>Uni 024</t>
  </si>
  <si>
    <t>Uni 025</t>
  </si>
  <si>
    <t>Uni 026</t>
  </si>
  <si>
    <t>Third Ward</t>
  </si>
  <si>
    <t>LACK 3 001</t>
  </si>
  <si>
    <t>LACK 3 004</t>
  </si>
  <si>
    <t>LACK 3 005</t>
  </si>
  <si>
    <t>Delaware Total</t>
  </si>
  <si>
    <t>Ellicott Total</t>
  </si>
  <si>
    <t>Fillmore Total</t>
  </si>
  <si>
    <t>Lovejoy Total</t>
  </si>
  <si>
    <t>Masten Total</t>
  </si>
  <si>
    <t>Niagara Total</t>
  </si>
  <si>
    <t>North Total</t>
  </si>
  <si>
    <t>South Total</t>
  </si>
  <si>
    <t>University Total</t>
  </si>
  <si>
    <t>City of Buffalo</t>
  </si>
  <si>
    <t>Delaware District</t>
  </si>
  <si>
    <t>Ellicott District</t>
  </si>
  <si>
    <t>Fillmore District</t>
  </si>
  <si>
    <t>Lovejoy District</t>
  </si>
  <si>
    <t>City of Buffalo Recapitulation</t>
  </si>
  <si>
    <t>Third Ward Total</t>
  </si>
  <si>
    <t>WSEN 001</t>
  </si>
  <si>
    <t>WSEN 002</t>
  </si>
  <si>
    <t>WSEN 003</t>
  </si>
  <si>
    <t>WSEN 004</t>
  </si>
  <si>
    <t>WSEN 005</t>
  </si>
  <si>
    <t>WSEN 006</t>
  </si>
  <si>
    <t>WSEN 007</t>
  </si>
  <si>
    <t>WSEN 008</t>
  </si>
  <si>
    <t>WSEN 010</t>
  </si>
  <si>
    <t>WSEN 011</t>
  </si>
  <si>
    <t>WSEN 012</t>
  </si>
  <si>
    <t>WSEN 014</t>
  </si>
  <si>
    <t>WSEN 015</t>
  </si>
  <si>
    <t>WSEN 018</t>
  </si>
  <si>
    <t>WSEN 019</t>
  </si>
  <si>
    <t>WSEN 021</t>
  </si>
  <si>
    <t>WSEN 022</t>
  </si>
  <si>
    <t>WSEN 024</t>
  </si>
  <si>
    <t>WSEN 025</t>
  </si>
  <si>
    <t>WSEN 027</t>
  </si>
  <si>
    <t>WSEN 030</t>
  </si>
  <si>
    <t>WSEN 031</t>
  </si>
  <si>
    <t>WSEN 035</t>
  </si>
  <si>
    <t>West Seneca Total</t>
  </si>
  <si>
    <t>MARL 001</t>
  </si>
  <si>
    <t>MARL 002</t>
  </si>
  <si>
    <t>MARL 003</t>
  </si>
  <si>
    <t>MARL 004</t>
  </si>
  <si>
    <t>Marilla Total</t>
  </si>
  <si>
    <t>HAMB 001</t>
  </si>
  <si>
    <t>HAMB 002</t>
  </si>
  <si>
    <t>HAMB 004</t>
  </si>
  <si>
    <t>HAMB 005</t>
  </si>
  <si>
    <t>HAMB 006</t>
  </si>
  <si>
    <t>HAMB 007</t>
  </si>
  <si>
    <t>HAMB 008</t>
  </si>
  <si>
    <t>HAMB 009</t>
  </si>
  <si>
    <t>HAMB 010</t>
  </si>
  <si>
    <t>HAMB 011</t>
  </si>
  <si>
    <t>HAMB 012</t>
  </si>
  <si>
    <t>HAMB 013</t>
  </si>
  <si>
    <t>HAMB 014</t>
  </si>
  <si>
    <t>HAMB 015</t>
  </si>
  <si>
    <t>HAMB 016</t>
  </si>
  <si>
    <t>HAMB 017</t>
  </si>
  <si>
    <t>HAMB 018</t>
  </si>
  <si>
    <t>HAMB 019</t>
  </si>
  <si>
    <t>HAMB 020</t>
  </si>
  <si>
    <t>HAMB 021</t>
  </si>
  <si>
    <t>HAMB 022</t>
  </si>
  <si>
    <t>HAMB 023</t>
  </si>
  <si>
    <t>HAMB 024</t>
  </si>
  <si>
    <t>HAMB 025</t>
  </si>
  <si>
    <t>HAMB 026</t>
  </si>
  <si>
    <t>HAMB 027</t>
  </si>
  <si>
    <t>HAMB 028</t>
  </si>
  <si>
    <t>HAMB 029</t>
  </si>
  <si>
    <t>HAMB 030</t>
  </si>
  <si>
    <t>HAMB 031</t>
  </si>
  <si>
    <t>HAMB 032</t>
  </si>
  <si>
    <t>HAMB 033</t>
  </si>
  <si>
    <t>HAMB 034</t>
  </si>
  <si>
    <t>HAMB 035</t>
  </si>
  <si>
    <t>HAMB 036</t>
  </si>
  <si>
    <t>HAMB 037</t>
  </si>
  <si>
    <t>HAMB 038</t>
  </si>
  <si>
    <t>HAMB 039</t>
  </si>
  <si>
    <t>HAMB 040</t>
  </si>
  <si>
    <t>Hamburg Total</t>
  </si>
  <si>
    <t>GRIS 001</t>
  </si>
  <si>
    <t>GRIS 002</t>
  </si>
  <si>
    <t>GRIS 003</t>
  </si>
  <si>
    <t>GRIS 004</t>
  </si>
  <si>
    <t>GRIS 005</t>
  </si>
  <si>
    <t>GRIS 006</t>
  </si>
  <si>
    <t>GRIS 007</t>
  </si>
  <si>
    <t>GRIS 008</t>
  </si>
  <si>
    <t>GRIS 009</t>
  </si>
  <si>
    <t>GRIS 010</t>
  </si>
  <si>
    <t>GRIS 011</t>
  </si>
  <si>
    <t>GRIS 012</t>
  </si>
  <si>
    <t>GRIS 013</t>
  </si>
  <si>
    <t>Grand Island Total</t>
  </si>
  <si>
    <t>CONC 001</t>
  </si>
  <si>
    <t>CONC 002</t>
  </si>
  <si>
    <t>CONC 003</t>
  </si>
  <si>
    <t>CONC 004</t>
  </si>
  <si>
    <t>CONC 006</t>
  </si>
  <si>
    <t>CONC 007</t>
  </si>
  <si>
    <t>Concord Total</t>
  </si>
  <si>
    <t>CKTW 001</t>
  </si>
  <si>
    <t>CKTW 002</t>
  </si>
  <si>
    <t>CKTW 003</t>
  </si>
  <si>
    <t>CKTW 004</t>
  </si>
  <si>
    <t>CKTW 005</t>
  </si>
  <si>
    <t>CKTW 006</t>
  </si>
  <si>
    <t>CKTW 007</t>
  </si>
  <si>
    <t>CKTW 008</t>
  </si>
  <si>
    <t>CKTW 009</t>
  </si>
  <si>
    <t>CKTW 010</t>
  </si>
  <si>
    <t>CKTW 012</t>
  </si>
  <si>
    <t>CKTW 013</t>
  </si>
  <si>
    <t>CKTW 014</t>
  </si>
  <si>
    <t>CKTW 015</t>
  </si>
  <si>
    <t>CKTW 016</t>
  </si>
  <si>
    <t>CKTW 017</t>
  </si>
  <si>
    <t>CKTW 018</t>
  </si>
  <si>
    <t>CKTW 022</t>
  </si>
  <si>
    <t>CKTW 023</t>
  </si>
  <si>
    <t>CKTW 025</t>
  </si>
  <si>
    <t>CKTW 027</t>
  </si>
  <si>
    <t>CKTW 031</t>
  </si>
  <si>
    <t>CKTW 032</t>
  </si>
  <si>
    <t>CKTW 033</t>
  </si>
  <si>
    <t>CKTW 034</t>
  </si>
  <si>
    <t>CKTW 036</t>
  </si>
  <si>
    <t>CKTW 041</t>
  </si>
  <si>
    <t>CKTW 044</t>
  </si>
  <si>
    <t>CKTW 046</t>
  </si>
  <si>
    <t>CKTW 047</t>
  </si>
  <si>
    <t>CKTW 050</t>
  </si>
  <si>
    <t>CKTW 051</t>
  </si>
  <si>
    <t>CKTW 053</t>
  </si>
  <si>
    <t>CKTW 055</t>
  </si>
  <si>
    <t>CKTW 057</t>
  </si>
  <si>
    <t>CKTW 060</t>
  </si>
  <si>
    <t>CKTW 061</t>
  </si>
  <si>
    <t>CKTW 062</t>
  </si>
  <si>
    <t>CKTW 064</t>
  </si>
  <si>
    <t>CKTW 065</t>
  </si>
  <si>
    <t>CKTW 070</t>
  </si>
  <si>
    <t>CKTW 079</t>
  </si>
  <si>
    <t>CKTW 080</t>
  </si>
  <si>
    <t>CKTW 082</t>
  </si>
  <si>
    <t>CKTW 083</t>
  </si>
  <si>
    <t>Cheektowaga Total</t>
  </si>
  <si>
    <t>ALDN 001</t>
  </si>
  <si>
    <t>ALDN 002</t>
  </si>
  <si>
    <t>ALDN 003</t>
  </si>
  <si>
    <t>ALDN 004</t>
  </si>
  <si>
    <t>ALDN 005</t>
  </si>
  <si>
    <t>ALDN 006</t>
  </si>
  <si>
    <t>Alden Total</t>
  </si>
  <si>
    <t>1A</t>
  </si>
  <si>
    <t>2A</t>
  </si>
  <si>
    <t>3A</t>
  </si>
  <si>
    <t>4A</t>
  </si>
  <si>
    <t>Duncan E Kirkwood                        Democratic</t>
  </si>
  <si>
    <t>Charley H Fisher III                        Democratic</t>
  </si>
  <si>
    <t>April N Baskin                        Democratic</t>
  </si>
  <si>
    <t>David A Martinez                             Democratic</t>
  </si>
  <si>
    <t>County Legislator
2nd District
2 Year Term                                  Vote For One</t>
  </si>
  <si>
    <t>5A</t>
  </si>
  <si>
    <t>6A</t>
  </si>
  <si>
    <t>7A</t>
  </si>
  <si>
    <t>8A</t>
  </si>
  <si>
    <t>Betty Calvo-Torres                   Democratic</t>
  </si>
  <si>
    <t>Joseph T Jarzembek                              Democratic</t>
  </si>
  <si>
    <t>Andrew C LoTempio                           Democratic</t>
  </si>
  <si>
    <t>9A</t>
  </si>
  <si>
    <t>10A</t>
  </si>
  <si>
    <t>Mark J F Schroeder                       Democratic</t>
  </si>
  <si>
    <t>Byron W Brown                       Democratic</t>
  </si>
  <si>
    <t>Betty Jean Grant                              Democratic</t>
  </si>
  <si>
    <t>Anis Saif                           Democratic</t>
  </si>
  <si>
    <t>William R Leonard                       Democratic</t>
  </si>
  <si>
    <t>William J Rogers                        Democratic</t>
  </si>
  <si>
    <t>James P Rogowski                     Democratic</t>
  </si>
  <si>
    <t>Brian M Nowak                          Democratic</t>
  </si>
  <si>
    <t>Timothy J Meyers                      Democratic</t>
  </si>
  <si>
    <t>Alice Magierski                   Democratic</t>
  </si>
  <si>
    <t>Leslie J Gibbon                           Democratic</t>
  </si>
  <si>
    <t>Edward J Young                            Democratic</t>
  </si>
  <si>
    <t>Eric M Soehnlein                       Democratic</t>
  </si>
  <si>
    <t>Mark J Frentzel                           Democratic</t>
  </si>
  <si>
    <t>Dennis Gaughan                           Democratic</t>
  </si>
  <si>
    <t>James M Shaw                        Democratic</t>
  </si>
  <si>
    <t>Tom Duszkiewicz                         Democratic</t>
  </si>
  <si>
    <t>Gerald P Gorman                     Democratic</t>
  </si>
  <si>
    <t>Katherin Ann Bauers-Toy                            Democratic</t>
  </si>
  <si>
    <t>Deborah J Beats                            Democratic</t>
  </si>
  <si>
    <t>Dave Monolopolus                      Democratic</t>
  </si>
  <si>
    <t>William P Hanley Jr                           Democratic</t>
  </si>
  <si>
    <t>City of Buffalo
Mayor
4 Year Term                                  Vote For One</t>
  </si>
  <si>
    <t>City of Lackawanna
3rd Ward
Councilman
4 Year Term                                  Vote For One</t>
  </si>
  <si>
    <t>Dean Adamski
Write-In</t>
  </si>
  <si>
    <t>Gary Wagner
Write-In</t>
  </si>
  <si>
    <t>Earl Gingrich
Write-In</t>
  </si>
  <si>
    <t>Taniqua Simmons                                     Write-In</t>
  </si>
  <si>
    <t>Julie L Lathrop                      Democratic</t>
  </si>
  <si>
    <t>Ralph P Witt
Write-In</t>
  </si>
  <si>
    <t>Bonnie S Waterman
Write-In</t>
  </si>
  <si>
    <t>Jason M Weiss
Write-In</t>
  </si>
  <si>
    <t>Alden
Councilman
4 Year Term                                  Vote for One</t>
  </si>
  <si>
    <t>Alden
Town Superintendent of Highways
4 Year Term                                  Vote For One</t>
  </si>
  <si>
    <t>Total (x3)</t>
  </si>
  <si>
    <r>
      <t>Cheektowaga
Councilman
4 Year Term</t>
    </r>
    <r>
      <rPr>
        <sz val="9"/>
        <rFont val="Arial"/>
        <family val="2"/>
      </rPr>
      <t xml:space="preserve">                          </t>
    </r>
    <r>
      <rPr>
        <b/>
        <sz val="9"/>
        <rFont val="Arial"/>
        <family val="2"/>
      </rPr>
      <t xml:space="preserve">                                        Vote for Any Three</t>
    </r>
  </si>
  <si>
    <t>Concord
Town Justice
4 Year Term                                  Vote For One</t>
  </si>
  <si>
    <t>Grand Island
Town Justice
4 Year Term                                  Vote For One</t>
  </si>
  <si>
    <r>
      <t>Hamburg
Supervisor
4 Year Term</t>
    </r>
    <r>
      <rPr>
        <sz val="9"/>
        <rFont val="Arial"/>
        <family val="2"/>
      </rPr>
      <t xml:space="preserve">                          </t>
    </r>
    <r>
      <rPr>
        <b/>
        <sz val="9"/>
        <rFont val="Arial"/>
        <family val="2"/>
      </rPr>
      <t xml:space="preserve">                                        Vote for One</t>
    </r>
  </si>
  <si>
    <r>
      <t>Hamburg
Town Justice
4 Year Term</t>
    </r>
    <r>
      <rPr>
        <sz val="9"/>
        <rFont val="Arial"/>
        <family val="2"/>
      </rPr>
      <t xml:space="preserve">                          </t>
    </r>
    <r>
      <rPr>
        <b/>
        <sz val="9"/>
        <rFont val="Arial"/>
        <family val="2"/>
      </rPr>
      <t xml:space="preserve">                                        Vote for One</t>
    </r>
  </si>
  <si>
    <r>
      <t>Marilla
Supervisor
2 Year Term</t>
    </r>
    <r>
      <rPr>
        <sz val="9"/>
        <rFont val="Arial"/>
        <family val="2"/>
      </rPr>
      <t xml:space="preserve">                          </t>
    </r>
    <r>
      <rPr>
        <b/>
        <sz val="9"/>
        <rFont val="Arial"/>
        <family val="2"/>
      </rPr>
      <t xml:space="preserve">                                        Vote for One</t>
    </r>
  </si>
  <si>
    <t>TOTAL (x2)</t>
  </si>
  <si>
    <r>
      <t xml:space="preserve">
West Seneca
Councilman
4 Year Term</t>
    </r>
    <r>
      <rPr>
        <sz val="9"/>
        <rFont val="Arial"/>
        <family val="2"/>
      </rPr>
      <t xml:space="preserve">                          </t>
    </r>
    <r>
      <rPr>
        <b/>
        <sz val="9"/>
        <rFont val="Arial"/>
        <family val="2"/>
      </rPr>
      <t xml:space="preserve">                                        Vote for One</t>
    </r>
  </si>
  <si>
    <r>
      <t>Marilla
Councilman
4 Year Term</t>
    </r>
    <r>
      <rPr>
        <sz val="9"/>
        <rFont val="Arial"/>
        <family val="2"/>
      </rPr>
      <t xml:space="preserve">                          </t>
    </r>
    <r>
      <rPr>
        <b/>
        <sz val="9"/>
        <rFont val="Arial"/>
        <family val="2"/>
      </rPr>
      <t xml:space="preserve">                                        Vote for Any Two</t>
    </r>
  </si>
  <si>
    <r>
      <t>Buffalo
City Court Judge</t>
    </r>
    <r>
      <rPr>
        <sz val="9"/>
        <rFont val="Arial"/>
        <family val="2"/>
      </rPr>
      <t xml:space="preserve">                     </t>
    </r>
    <r>
      <rPr>
        <b/>
        <sz val="9"/>
        <rFont val="Arial"/>
        <family val="2"/>
      </rPr>
      <t xml:space="preserve">              10 Year Term                                  Vote For Any Two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</si>
</sst>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0" borderId="0"/>
    <xf numFmtId="0" fontId="3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3" fillId="0" borderId="0"/>
    <xf numFmtId="0" fontId="1" fillId="0" borderId="0"/>
    <xf numFmtId="0" fontId="1" fillId="2" borderId="4" applyNumberFormat="0" applyFont="0" applyAlignment="0" applyProtection="0"/>
    <xf numFmtId="0" fontId="1" fillId="2" borderId="4" applyNumberFormat="0" applyFont="0" applyAlignment="0" applyProtection="0"/>
    <xf numFmtId="0" fontId="12" fillId="0" borderId="0"/>
    <xf numFmtId="0" fontId="13" fillId="0" borderId="0"/>
  </cellStyleXfs>
  <cellXfs count="79">
    <xf numFmtId="0" fontId="0" fillId="0" borderId="0" xfId="0"/>
    <xf numFmtId="0" fontId="4" fillId="0" borderId="0" xfId="0" applyFont="1"/>
    <xf numFmtId="0" fontId="6" fillId="0" borderId="0" xfId="0" applyFont="1" applyAlignment="1">
      <alignment horizontal="right"/>
    </xf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3" fillId="0" borderId="0" xfId="0" applyFont="1"/>
    <xf numFmtId="0" fontId="3" fillId="0" borderId="0" xfId="0" applyFont="1" applyBorder="1"/>
    <xf numFmtId="0" fontId="5" fillId="0" borderId="0" xfId="2" applyFont="1"/>
    <xf numFmtId="0" fontId="10" fillId="0" borderId="0" xfId="2" applyFont="1" applyBorder="1" applyAlignment="1">
      <alignment horizontal="right"/>
    </xf>
    <xf numFmtId="0" fontId="6" fillId="0" borderId="0" xfId="2" applyFont="1" applyAlignment="1">
      <alignment horizontal="right"/>
    </xf>
    <xf numFmtId="0" fontId="6" fillId="0" borderId="1" xfId="2" applyFont="1" applyBorder="1" applyAlignment="1">
      <alignment horizontal="center" wrapText="1"/>
    </xf>
    <xf numFmtId="0" fontId="7" fillId="0" borderId="0" xfId="2" applyFont="1"/>
    <xf numFmtId="0" fontId="6" fillId="0" borderId="0" xfId="2" applyFont="1"/>
    <xf numFmtId="0" fontId="6" fillId="0" borderId="0" xfId="2" applyFont="1" applyAlignment="1">
      <alignment horizontal="left"/>
    </xf>
    <xf numFmtId="0" fontId="6" fillId="0" borderId="0" xfId="2" applyFont="1" applyBorder="1" applyAlignment="1">
      <alignment horizontal="right"/>
    </xf>
    <xf numFmtId="0" fontId="6" fillId="0" borderId="0" xfId="2" applyFont="1" applyBorder="1" applyAlignment="1">
      <alignment horizontal="center"/>
    </xf>
    <xf numFmtId="0" fontId="7" fillId="0" borderId="0" xfId="2" applyFont="1" applyBorder="1"/>
    <xf numFmtId="0" fontId="14" fillId="15" borderId="5" xfId="20" applyFont="1" applyFill="1" applyBorder="1" applyAlignment="1">
      <alignment horizontal="left"/>
    </xf>
    <xf numFmtId="0" fontId="14" fillId="15" borderId="0" xfId="20" applyFont="1" applyFill="1" applyBorder="1" applyAlignment="1">
      <alignment horizontal="left"/>
    </xf>
    <xf numFmtId="0" fontId="15" fillId="15" borderId="0" xfId="20" applyFont="1" applyFill="1" applyBorder="1" applyAlignment="1">
      <alignment horizontal="left"/>
    </xf>
    <xf numFmtId="0" fontId="15" fillId="15" borderId="6" xfId="20" applyFont="1" applyFill="1" applyBorder="1" applyAlignment="1">
      <alignment horizontal="left"/>
    </xf>
    <xf numFmtId="0" fontId="15" fillId="15" borderId="5" xfId="20" applyFont="1" applyFill="1" applyBorder="1" applyAlignment="1">
      <alignment horizontal="left"/>
    </xf>
    <xf numFmtId="0" fontId="6" fillId="0" borderId="7" xfId="0" applyFont="1" applyBorder="1" applyAlignment="1">
      <alignment horizontal="center" textRotation="90" wrapText="1"/>
    </xf>
    <xf numFmtId="0" fontId="6" fillId="0" borderId="8" xfId="0" applyFont="1" applyBorder="1" applyAlignment="1">
      <alignment horizontal="center" textRotation="90" wrapText="1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wrapText="1"/>
    </xf>
    <xf numFmtId="0" fontId="6" fillId="0" borderId="7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2" applyFont="1" applyBorder="1" applyAlignment="1">
      <alignment horizontal="center" vertical="center" wrapText="1"/>
    </xf>
    <xf numFmtId="0" fontId="14" fillId="15" borderId="6" xfId="20" applyFont="1" applyFill="1" applyBorder="1" applyAlignment="1">
      <alignment horizontal="left"/>
    </xf>
    <xf numFmtId="0" fontId="14" fillId="15" borderId="10" xfId="20" applyFont="1" applyFill="1" applyBorder="1" applyAlignment="1">
      <alignment horizontal="left"/>
    </xf>
    <xf numFmtId="0" fontId="15" fillId="15" borderId="11" xfId="20" applyFont="1" applyFill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7" fillId="0" borderId="13" xfId="2" applyFont="1" applyBorder="1" applyAlignment="1">
      <alignment horizontal="left" wrapText="1"/>
    </xf>
    <xf numFmtId="0" fontId="7" fillId="0" borderId="7" xfId="2" applyFont="1" applyBorder="1" applyAlignment="1">
      <alignment horizontal="left" wrapText="1"/>
    </xf>
    <xf numFmtId="0" fontId="6" fillId="0" borderId="8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7" xfId="2" applyFont="1" applyBorder="1" applyAlignment="1">
      <alignment horizontal="center" textRotation="90" wrapText="1"/>
    </xf>
    <xf numFmtId="0" fontId="6" fillId="0" borderId="7" xfId="0" applyFont="1" applyBorder="1" applyAlignment="1">
      <alignment horizontal="center" textRotation="90"/>
    </xf>
    <xf numFmtId="0" fontId="7" fillId="0" borderId="7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6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0" xfId="0" applyFont="1" applyAlignment="1">
      <alignment horizontal="center" textRotation="90"/>
    </xf>
    <xf numFmtId="0" fontId="6" fillId="0" borderId="2" xfId="2" applyFont="1" applyBorder="1" applyAlignment="1">
      <alignment horizontal="center"/>
    </xf>
    <xf numFmtId="0" fontId="6" fillId="0" borderId="12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textRotation="90" wrapText="1"/>
    </xf>
    <xf numFmtId="0" fontId="6" fillId="0" borderId="7" xfId="2" applyFont="1" applyBorder="1" applyAlignment="1">
      <alignment horizont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/>
    </xf>
    <xf numFmtId="0" fontId="6" fillId="0" borderId="0" xfId="2" applyFont="1" applyBorder="1"/>
    <xf numFmtId="0" fontId="7" fillId="16" borderId="1" xfId="2" applyFont="1" applyFill="1" applyBorder="1" applyAlignment="1">
      <alignment horizontal="center"/>
    </xf>
    <xf numFmtId="0" fontId="6" fillId="0" borderId="7" xfId="2" applyFont="1" applyBorder="1" applyAlignment="1">
      <alignment horizontal="center" textRotation="90"/>
    </xf>
  </cellXfs>
  <cellStyles count="21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Normal" xfId="0" builtinId="0"/>
    <cellStyle name="Normal 2" xfId="2"/>
    <cellStyle name="Normal 2 2" xfId="15"/>
    <cellStyle name="Normal 2 3" xfId="19"/>
    <cellStyle name="Normal 3" xfId="1"/>
    <cellStyle name="Normal 4" xfId="16"/>
    <cellStyle name="Normal_Sheet1" xfId="20"/>
    <cellStyle name="Note 2" xfId="17"/>
    <cellStyle name="Note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87"/>
  <sheetViews>
    <sheetView tabSelected="1" zoomScaleNormal="100" zoomScaleSheetLayoutView="100" workbookViewId="0">
      <pane ySplit="2" topLeftCell="A3" activePane="bottomLeft" state="frozen"/>
      <selection activeCell="N44" sqref="N44"/>
      <selection pane="bottomLeft"/>
    </sheetView>
  </sheetViews>
  <sheetFormatPr defaultRowHeight="12" x14ac:dyDescent="0.2"/>
  <cols>
    <col min="1" max="1" width="18" style="17" bestFit="1" customWidth="1"/>
    <col min="2" max="3" width="5.42578125" style="61" bestFit="1" customWidth="1"/>
    <col min="4" max="4" width="6.140625" style="61" bestFit="1" customWidth="1"/>
    <col min="5" max="5" width="5.42578125" style="61" bestFit="1" customWidth="1"/>
    <col min="6" max="6" width="5.85546875" style="61" bestFit="1" customWidth="1"/>
    <col min="7" max="7" width="6.42578125" style="61" bestFit="1" customWidth="1"/>
    <col min="8" max="12" width="7.28515625" style="17" customWidth="1"/>
    <col min="13" max="16384" width="9.140625" style="17"/>
  </cols>
  <sheetData>
    <row r="1" spans="1:11" ht="150" customHeight="1" thickBot="1" x14ac:dyDescent="0.25">
      <c r="A1" s="69" t="s">
        <v>353</v>
      </c>
      <c r="B1" s="55" t="s">
        <v>349</v>
      </c>
      <c r="C1" s="55" t="s">
        <v>350</v>
      </c>
      <c r="D1" s="55" t="s">
        <v>351</v>
      </c>
      <c r="E1" s="70" t="s">
        <v>352</v>
      </c>
      <c r="F1" s="70" t="s">
        <v>28</v>
      </c>
      <c r="G1" s="71" t="s">
        <v>31</v>
      </c>
    </row>
    <row r="2" spans="1:11" ht="12.75" thickBot="1" x14ac:dyDescent="0.25">
      <c r="A2" s="51">
        <v>2017</v>
      </c>
      <c r="B2" s="54" t="s">
        <v>345</v>
      </c>
      <c r="C2" s="53" t="s">
        <v>346</v>
      </c>
      <c r="D2" s="53" t="s">
        <v>347</v>
      </c>
      <c r="E2" s="53" t="s">
        <v>348</v>
      </c>
      <c r="F2" s="53"/>
      <c r="G2" s="64"/>
    </row>
    <row r="4" spans="1:11" x14ac:dyDescent="0.2">
      <c r="A4" s="18" t="s">
        <v>1</v>
      </c>
    </row>
    <row r="5" spans="1:11" x14ac:dyDescent="0.2">
      <c r="A5" s="19" t="s">
        <v>2</v>
      </c>
      <c r="B5" s="63"/>
    </row>
    <row r="6" spans="1:11" x14ac:dyDescent="0.2">
      <c r="A6" s="48" t="s">
        <v>46</v>
      </c>
      <c r="B6" s="65">
        <v>30</v>
      </c>
      <c r="C6" s="65">
        <v>18</v>
      </c>
      <c r="D6" s="65">
        <v>20</v>
      </c>
      <c r="E6" s="65">
        <v>11</v>
      </c>
      <c r="F6" s="62">
        <f t="shared" ref="F6:F11" si="0">G6-(SUM(B6:E6))</f>
        <v>13</v>
      </c>
      <c r="G6" s="62">
        <v>92</v>
      </c>
    </row>
    <row r="7" spans="1:11" x14ac:dyDescent="0.2">
      <c r="A7" s="47" t="s">
        <v>47</v>
      </c>
      <c r="B7" s="65">
        <v>29</v>
      </c>
      <c r="C7" s="65">
        <v>17</v>
      </c>
      <c r="D7" s="65">
        <v>87</v>
      </c>
      <c r="E7" s="65">
        <v>73</v>
      </c>
      <c r="F7" s="62">
        <f t="shared" si="0"/>
        <v>22</v>
      </c>
      <c r="G7" s="62">
        <v>228</v>
      </c>
    </row>
    <row r="8" spans="1:11" x14ac:dyDescent="0.2">
      <c r="A8" s="47" t="s">
        <v>48</v>
      </c>
      <c r="B8" s="65">
        <v>28</v>
      </c>
      <c r="C8" s="65">
        <v>8</v>
      </c>
      <c r="D8" s="65">
        <v>80</v>
      </c>
      <c r="E8" s="65">
        <v>42</v>
      </c>
      <c r="F8" s="62">
        <f t="shared" si="0"/>
        <v>6</v>
      </c>
      <c r="G8" s="62">
        <v>164</v>
      </c>
      <c r="K8" s="61"/>
    </row>
    <row r="9" spans="1:11" x14ac:dyDescent="0.2">
      <c r="A9" s="47" t="s">
        <v>49</v>
      </c>
      <c r="B9" s="65">
        <v>24</v>
      </c>
      <c r="C9" s="65">
        <v>9</v>
      </c>
      <c r="D9" s="65">
        <v>93</v>
      </c>
      <c r="E9" s="65">
        <v>87</v>
      </c>
      <c r="F9" s="62">
        <f t="shared" si="0"/>
        <v>7</v>
      </c>
      <c r="G9" s="62">
        <v>220</v>
      </c>
    </row>
    <row r="10" spans="1:11" x14ac:dyDescent="0.2">
      <c r="A10" s="47" t="s">
        <v>50</v>
      </c>
      <c r="B10" s="65">
        <v>48</v>
      </c>
      <c r="C10" s="65">
        <v>20</v>
      </c>
      <c r="D10" s="65">
        <v>103</v>
      </c>
      <c r="E10" s="65">
        <v>111</v>
      </c>
      <c r="F10" s="62">
        <f t="shared" si="0"/>
        <v>8</v>
      </c>
      <c r="G10" s="62">
        <v>290</v>
      </c>
    </row>
    <row r="11" spans="1:11" x14ac:dyDescent="0.2">
      <c r="A11" s="47" t="s">
        <v>51</v>
      </c>
      <c r="B11" s="65">
        <v>23</v>
      </c>
      <c r="C11" s="65">
        <v>10</v>
      </c>
      <c r="D11" s="65">
        <v>82</v>
      </c>
      <c r="E11" s="65">
        <v>50</v>
      </c>
      <c r="F11" s="62">
        <f t="shared" si="0"/>
        <v>5</v>
      </c>
      <c r="G11" s="62">
        <v>170</v>
      </c>
    </row>
    <row r="12" spans="1:11" s="18" customFormat="1" x14ac:dyDescent="0.2">
      <c r="A12" s="26" t="s">
        <v>186</v>
      </c>
      <c r="B12" s="59">
        <f>SUM(B6:B11)</f>
        <v>182</v>
      </c>
      <c r="C12" s="59">
        <f t="shared" ref="C12:E12" si="1">SUM(C6:C11)</f>
        <v>82</v>
      </c>
      <c r="D12" s="59">
        <f t="shared" si="1"/>
        <v>465</v>
      </c>
      <c r="E12" s="59">
        <f t="shared" si="1"/>
        <v>374</v>
      </c>
      <c r="F12" s="59">
        <f>SUM(F6:F11)</f>
        <v>61</v>
      </c>
      <c r="G12" s="59">
        <f>SUM(G6:G11)</f>
        <v>1164</v>
      </c>
      <c r="H12" s="76"/>
      <c r="I12" s="76"/>
      <c r="J12" s="76"/>
    </row>
    <row r="13" spans="1:11" x14ac:dyDescent="0.2">
      <c r="A13" s="15"/>
      <c r="B13" s="21"/>
      <c r="C13" s="21"/>
      <c r="D13" s="21"/>
      <c r="E13" s="21"/>
      <c r="F13" s="21"/>
      <c r="G13" s="21"/>
      <c r="H13" s="22"/>
      <c r="I13" s="22"/>
      <c r="J13" s="22"/>
    </row>
    <row r="14" spans="1:11" ht="15.75" customHeight="1" x14ac:dyDescent="0.2">
      <c r="A14" s="19" t="s">
        <v>3</v>
      </c>
    </row>
    <row r="15" spans="1:11" ht="12.75" customHeight="1" x14ac:dyDescent="0.2">
      <c r="A15" s="23" t="s">
        <v>52</v>
      </c>
      <c r="B15" s="65">
        <v>40</v>
      </c>
      <c r="C15" s="65">
        <v>48</v>
      </c>
      <c r="D15" s="65">
        <v>121</v>
      </c>
      <c r="E15" s="65">
        <v>34</v>
      </c>
      <c r="F15" s="62">
        <f>G15-(SUM(B15:E15))</f>
        <v>35</v>
      </c>
      <c r="G15" s="62">
        <v>278</v>
      </c>
    </row>
    <row r="16" spans="1:11" ht="12.75" customHeight="1" x14ac:dyDescent="0.2">
      <c r="A16" s="23" t="s">
        <v>54</v>
      </c>
      <c r="B16" s="65">
        <v>30</v>
      </c>
      <c r="C16" s="65">
        <v>51</v>
      </c>
      <c r="D16" s="65">
        <v>57</v>
      </c>
      <c r="E16" s="65">
        <v>39</v>
      </c>
      <c r="F16" s="62">
        <f>G16-(SUM(B16:E16))</f>
        <v>16</v>
      </c>
      <c r="G16" s="62">
        <v>193</v>
      </c>
    </row>
    <row r="17" spans="1:10" x14ac:dyDescent="0.2">
      <c r="A17" s="27" t="s">
        <v>187</v>
      </c>
      <c r="B17" s="59">
        <f>SUM(B15:B16)</f>
        <v>70</v>
      </c>
      <c r="C17" s="59">
        <f t="shared" ref="C17:E17" si="2">SUM(C15:C16)</f>
        <v>99</v>
      </c>
      <c r="D17" s="59">
        <f t="shared" si="2"/>
        <v>178</v>
      </c>
      <c r="E17" s="59">
        <f t="shared" si="2"/>
        <v>73</v>
      </c>
      <c r="F17" s="59">
        <f>SUM(F15:F16)</f>
        <v>51</v>
      </c>
      <c r="G17" s="59">
        <f>SUM(G15:G16)</f>
        <v>471</v>
      </c>
      <c r="H17" s="22"/>
      <c r="I17" s="22"/>
      <c r="J17" s="22"/>
    </row>
    <row r="18" spans="1:10" x14ac:dyDescent="0.2">
      <c r="A18" s="15"/>
      <c r="B18" s="21"/>
      <c r="C18" s="21"/>
      <c r="D18" s="21"/>
      <c r="E18" s="21"/>
      <c r="F18" s="21"/>
      <c r="G18" s="21"/>
      <c r="H18" s="22"/>
      <c r="I18" s="22"/>
      <c r="J18" s="22"/>
    </row>
    <row r="19" spans="1:10" ht="15" customHeight="1" x14ac:dyDescent="0.2">
      <c r="A19" s="19" t="s">
        <v>4</v>
      </c>
    </row>
    <row r="20" spans="1:10" ht="12.75" customHeight="1" x14ac:dyDescent="0.2">
      <c r="A20" s="23" t="s">
        <v>91</v>
      </c>
      <c r="B20" s="65">
        <v>59</v>
      </c>
      <c r="C20" s="65">
        <v>57</v>
      </c>
      <c r="D20" s="65">
        <v>51</v>
      </c>
      <c r="E20" s="65">
        <v>7</v>
      </c>
      <c r="F20" s="62">
        <f>G20-SUM(B20:E20)</f>
        <v>11</v>
      </c>
      <c r="G20" s="62">
        <v>185</v>
      </c>
    </row>
    <row r="21" spans="1:10" ht="12.75" customHeight="1" x14ac:dyDescent="0.2">
      <c r="A21" s="23" t="s">
        <v>92</v>
      </c>
      <c r="B21" s="65">
        <v>72</v>
      </c>
      <c r="C21" s="65">
        <v>44</v>
      </c>
      <c r="D21" s="65">
        <v>79</v>
      </c>
      <c r="E21" s="65">
        <v>11</v>
      </c>
      <c r="F21" s="62">
        <f>G21-SUM(B21:E21)</f>
        <v>16</v>
      </c>
      <c r="G21" s="62">
        <v>222</v>
      </c>
    </row>
    <row r="22" spans="1:10" ht="11.45" customHeight="1" x14ac:dyDescent="0.2">
      <c r="A22" s="27" t="s">
        <v>189</v>
      </c>
      <c r="B22" s="59">
        <f>SUM(B20:B21)</f>
        <v>131</v>
      </c>
      <c r="C22" s="59">
        <f t="shared" ref="C22:E22" si="3">SUM(C20:C21)</f>
        <v>101</v>
      </c>
      <c r="D22" s="59">
        <f t="shared" si="3"/>
        <v>130</v>
      </c>
      <c r="E22" s="59">
        <f t="shared" si="3"/>
        <v>18</v>
      </c>
      <c r="F22" s="59">
        <f>SUM(F20:F21)</f>
        <v>27</v>
      </c>
      <c r="G22" s="59">
        <f>SUM(G20:G21)</f>
        <v>407</v>
      </c>
    </row>
    <row r="23" spans="1:10" ht="12.75" customHeight="1" x14ac:dyDescent="0.2"/>
    <row r="24" spans="1:10" x14ac:dyDescent="0.2">
      <c r="A24" s="19" t="s">
        <v>5</v>
      </c>
    </row>
    <row r="25" spans="1:10" ht="12" customHeight="1" x14ac:dyDescent="0.2">
      <c r="A25" s="23" t="s">
        <v>103</v>
      </c>
      <c r="B25" s="65">
        <v>129</v>
      </c>
      <c r="C25" s="65">
        <v>73</v>
      </c>
      <c r="D25" s="65">
        <v>60</v>
      </c>
      <c r="E25" s="65">
        <v>13</v>
      </c>
      <c r="F25" s="62">
        <f t="shared" ref="F25:F34" si="4">G25-SUM(B25:E25)</f>
        <v>8</v>
      </c>
      <c r="G25" s="62">
        <v>283</v>
      </c>
    </row>
    <row r="26" spans="1:10" ht="12" customHeight="1" x14ac:dyDescent="0.2">
      <c r="A26" s="23" t="s">
        <v>104</v>
      </c>
      <c r="B26" s="65">
        <v>120</v>
      </c>
      <c r="C26" s="65">
        <v>80</v>
      </c>
      <c r="D26" s="65">
        <v>75</v>
      </c>
      <c r="E26" s="65">
        <v>5</v>
      </c>
      <c r="F26" s="62">
        <f t="shared" si="4"/>
        <v>17</v>
      </c>
      <c r="G26" s="62">
        <v>297</v>
      </c>
    </row>
    <row r="27" spans="1:10" ht="12" customHeight="1" x14ac:dyDescent="0.2">
      <c r="A27" s="23" t="s">
        <v>105</v>
      </c>
      <c r="B27" s="65">
        <v>91</v>
      </c>
      <c r="C27" s="65">
        <v>53</v>
      </c>
      <c r="D27" s="65">
        <v>68</v>
      </c>
      <c r="E27" s="65">
        <v>7</v>
      </c>
      <c r="F27" s="62">
        <f t="shared" si="4"/>
        <v>12</v>
      </c>
      <c r="G27" s="62">
        <v>231</v>
      </c>
    </row>
    <row r="28" spans="1:10" ht="12" customHeight="1" x14ac:dyDescent="0.2">
      <c r="A28" s="23" t="s">
        <v>106</v>
      </c>
      <c r="B28" s="65">
        <v>80</v>
      </c>
      <c r="C28" s="65">
        <v>63</v>
      </c>
      <c r="D28" s="65">
        <v>41</v>
      </c>
      <c r="E28" s="65">
        <v>7</v>
      </c>
      <c r="F28" s="62">
        <f t="shared" si="4"/>
        <v>11</v>
      </c>
      <c r="G28" s="62">
        <v>202</v>
      </c>
    </row>
    <row r="29" spans="1:10" ht="12" customHeight="1" x14ac:dyDescent="0.2">
      <c r="A29" s="23" t="s">
        <v>107</v>
      </c>
      <c r="B29" s="65">
        <v>136</v>
      </c>
      <c r="C29" s="65">
        <v>92</v>
      </c>
      <c r="D29" s="65">
        <v>68</v>
      </c>
      <c r="E29" s="65">
        <v>7</v>
      </c>
      <c r="F29" s="62">
        <f t="shared" si="4"/>
        <v>17</v>
      </c>
      <c r="G29" s="62">
        <v>320</v>
      </c>
    </row>
    <row r="30" spans="1:10" ht="12" customHeight="1" x14ac:dyDescent="0.2">
      <c r="A30" s="23" t="s">
        <v>108</v>
      </c>
      <c r="B30" s="65">
        <v>131</v>
      </c>
      <c r="C30" s="65">
        <v>59</v>
      </c>
      <c r="D30" s="65">
        <v>73</v>
      </c>
      <c r="E30" s="65">
        <v>3</v>
      </c>
      <c r="F30" s="62">
        <f t="shared" si="4"/>
        <v>10</v>
      </c>
      <c r="G30" s="62">
        <v>276</v>
      </c>
    </row>
    <row r="31" spans="1:10" ht="12" customHeight="1" x14ac:dyDescent="0.2">
      <c r="A31" s="23" t="s">
        <v>109</v>
      </c>
      <c r="B31" s="65">
        <v>76</v>
      </c>
      <c r="C31" s="65">
        <v>178</v>
      </c>
      <c r="D31" s="65">
        <v>75</v>
      </c>
      <c r="E31" s="65">
        <v>9</v>
      </c>
      <c r="F31" s="62">
        <f t="shared" si="4"/>
        <v>19</v>
      </c>
      <c r="G31" s="62">
        <v>357</v>
      </c>
    </row>
    <row r="32" spans="1:10" ht="12" customHeight="1" x14ac:dyDescent="0.2">
      <c r="A32" s="23" t="s">
        <v>110</v>
      </c>
      <c r="B32" s="65">
        <v>72</v>
      </c>
      <c r="C32" s="65">
        <v>65</v>
      </c>
      <c r="D32" s="65">
        <v>96</v>
      </c>
      <c r="E32" s="65">
        <v>11</v>
      </c>
      <c r="F32" s="62">
        <f t="shared" si="4"/>
        <v>17</v>
      </c>
      <c r="G32" s="62">
        <v>261</v>
      </c>
    </row>
    <row r="33" spans="1:7" ht="12" customHeight="1" x14ac:dyDescent="0.2">
      <c r="A33" s="23" t="s">
        <v>111</v>
      </c>
      <c r="B33" s="65">
        <v>123</v>
      </c>
      <c r="C33" s="65">
        <v>76</v>
      </c>
      <c r="D33" s="65">
        <v>52</v>
      </c>
      <c r="E33" s="65">
        <v>5</v>
      </c>
      <c r="F33" s="62">
        <f t="shared" si="4"/>
        <v>23</v>
      </c>
      <c r="G33" s="62">
        <v>279</v>
      </c>
    </row>
    <row r="34" spans="1:7" ht="12" customHeight="1" x14ac:dyDescent="0.2">
      <c r="A34" s="23" t="s">
        <v>112</v>
      </c>
      <c r="B34" s="65">
        <v>78</v>
      </c>
      <c r="C34" s="65">
        <v>58</v>
      </c>
      <c r="D34" s="65">
        <v>61</v>
      </c>
      <c r="E34" s="65">
        <v>7</v>
      </c>
      <c r="F34" s="77">
        <f t="shared" si="4"/>
        <v>2</v>
      </c>
      <c r="G34" s="62">
        <v>206</v>
      </c>
    </row>
    <row r="35" spans="1:7" ht="12" customHeight="1" x14ac:dyDescent="0.2">
      <c r="A35" s="27" t="s">
        <v>190</v>
      </c>
      <c r="B35" s="59">
        <f>SUM(B25:B34)</f>
        <v>1036</v>
      </c>
      <c r="C35" s="59">
        <f t="shared" ref="C35:G35" si="5">SUM(C25:C34)</f>
        <v>797</v>
      </c>
      <c r="D35" s="59">
        <f t="shared" si="5"/>
        <v>669</v>
      </c>
      <c r="E35" s="59">
        <f t="shared" si="5"/>
        <v>74</v>
      </c>
      <c r="F35" s="59">
        <f t="shared" si="5"/>
        <v>136</v>
      </c>
      <c r="G35" s="59">
        <f t="shared" si="5"/>
        <v>2712</v>
      </c>
    </row>
    <row r="36" spans="1:7" ht="12" customHeight="1" x14ac:dyDescent="0.2"/>
    <row r="37" spans="1:7" ht="15" customHeight="1" x14ac:dyDescent="0.2">
      <c r="A37" s="19" t="s">
        <v>6</v>
      </c>
    </row>
    <row r="38" spans="1:7" ht="12.75" customHeight="1" x14ac:dyDescent="0.2">
      <c r="A38" s="23" t="s">
        <v>119</v>
      </c>
      <c r="B38" s="65">
        <v>8</v>
      </c>
      <c r="C38" s="65">
        <v>12</v>
      </c>
      <c r="D38" s="65">
        <v>28</v>
      </c>
      <c r="E38" s="65">
        <v>31</v>
      </c>
      <c r="F38" s="62">
        <f t="shared" ref="F38:F50" si="6">G38-SUM(B38:E38)</f>
        <v>8</v>
      </c>
      <c r="G38" s="62">
        <v>87</v>
      </c>
    </row>
    <row r="39" spans="1:7" ht="12.75" customHeight="1" x14ac:dyDescent="0.2">
      <c r="A39" s="23" t="s">
        <v>120</v>
      </c>
      <c r="B39" s="65">
        <v>7</v>
      </c>
      <c r="C39" s="65">
        <v>13</v>
      </c>
      <c r="D39" s="65">
        <v>46</v>
      </c>
      <c r="E39" s="65">
        <v>25</v>
      </c>
      <c r="F39" s="62">
        <f t="shared" si="6"/>
        <v>4</v>
      </c>
      <c r="G39" s="62">
        <v>95</v>
      </c>
    </row>
    <row r="40" spans="1:7" ht="12.75" customHeight="1" x14ac:dyDescent="0.2">
      <c r="A40" s="23" t="s">
        <v>121</v>
      </c>
      <c r="B40" s="65">
        <v>1</v>
      </c>
      <c r="C40" s="65">
        <v>3</v>
      </c>
      <c r="D40" s="65">
        <v>9</v>
      </c>
      <c r="E40" s="65">
        <v>4</v>
      </c>
      <c r="F40" s="62">
        <f t="shared" si="6"/>
        <v>2</v>
      </c>
      <c r="G40" s="62">
        <v>19</v>
      </c>
    </row>
    <row r="41" spans="1:7" ht="12.75" customHeight="1" x14ac:dyDescent="0.2">
      <c r="A41" s="23" t="s">
        <v>122</v>
      </c>
      <c r="B41" s="65">
        <v>27</v>
      </c>
      <c r="C41" s="65">
        <v>10</v>
      </c>
      <c r="D41" s="65">
        <v>96</v>
      </c>
      <c r="E41" s="65">
        <v>78</v>
      </c>
      <c r="F41" s="62">
        <f t="shared" si="6"/>
        <v>17</v>
      </c>
      <c r="G41" s="62">
        <v>228</v>
      </c>
    </row>
    <row r="42" spans="1:7" ht="12.75" customHeight="1" x14ac:dyDescent="0.2">
      <c r="A42" s="23" t="s">
        <v>123</v>
      </c>
      <c r="B42" s="65">
        <v>10</v>
      </c>
      <c r="C42" s="65">
        <v>12</v>
      </c>
      <c r="D42" s="65">
        <v>36</v>
      </c>
      <c r="E42" s="65">
        <v>28</v>
      </c>
      <c r="F42" s="62">
        <f t="shared" si="6"/>
        <v>20</v>
      </c>
      <c r="G42" s="62">
        <v>106</v>
      </c>
    </row>
    <row r="43" spans="1:7" ht="12.75" customHeight="1" x14ac:dyDescent="0.2">
      <c r="A43" s="23" t="s">
        <v>124</v>
      </c>
      <c r="B43" s="65">
        <v>13</v>
      </c>
      <c r="C43" s="65">
        <v>19</v>
      </c>
      <c r="D43" s="65">
        <v>46</v>
      </c>
      <c r="E43" s="65">
        <v>41</v>
      </c>
      <c r="F43" s="62">
        <f t="shared" si="6"/>
        <v>14</v>
      </c>
      <c r="G43" s="62">
        <v>133</v>
      </c>
    </row>
    <row r="44" spans="1:7" ht="12.75" customHeight="1" x14ac:dyDescent="0.2">
      <c r="A44" s="23" t="s">
        <v>125</v>
      </c>
      <c r="B44" s="65">
        <v>19</v>
      </c>
      <c r="C44" s="65">
        <v>17</v>
      </c>
      <c r="D44" s="65">
        <v>33</v>
      </c>
      <c r="E44" s="65">
        <v>53</v>
      </c>
      <c r="F44" s="62">
        <f t="shared" si="6"/>
        <v>10</v>
      </c>
      <c r="G44" s="62">
        <v>132</v>
      </c>
    </row>
    <row r="45" spans="1:7" ht="12.75" customHeight="1" x14ac:dyDescent="0.2">
      <c r="A45" s="23" t="s">
        <v>126</v>
      </c>
      <c r="B45" s="65">
        <v>21</v>
      </c>
      <c r="C45" s="65">
        <v>7</v>
      </c>
      <c r="D45" s="65">
        <v>34</v>
      </c>
      <c r="E45" s="65">
        <v>33</v>
      </c>
      <c r="F45" s="62">
        <f t="shared" si="6"/>
        <v>7</v>
      </c>
      <c r="G45" s="62">
        <v>102</v>
      </c>
    </row>
    <row r="46" spans="1:7" ht="12.75" customHeight="1" x14ac:dyDescent="0.2">
      <c r="A46" s="23" t="s">
        <v>127</v>
      </c>
      <c r="B46" s="65">
        <v>6</v>
      </c>
      <c r="C46" s="65">
        <v>16</v>
      </c>
      <c r="D46" s="65">
        <v>25</v>
      </c>
      <c r="E46" s="65">
        <v>55</v>
      </c>
      <c r="F46" s="62">
        <f t="shared" si="6"/>
        <v>11</v>
      </c>
      <c r="G46" s="62">
        <v>113</v>
      </c>
    </row>
    <row r="47" spans="1:7" ht="12.75" customHeight="1" x14ac:dyDescent="0.2">
      <c r="A47" s="23" t="s">
        <v>129</v>
      </c>
      <c r="B47" s="65">
        <v>14</v>
      </c>
      <c r="C47" s="65">
        <v>3</v>
      </c>
      <c r="D47" s="65">
        <v>69</v>
      </c>
      <c r="E47" s="65">
        <v>30</v>
      </c>
      <c r="F47" s="62">
        <f t="shared" si="6"/>
        <v>11</v>
      </c>
      <c r="G47" s="62">
        <v>127</v>
      </c>
    </row>
    <row r="48" spans="1:7" ht="12.75" customHeight="1" x14ac:dyDescent="0.2">
      <c r="A48" s="23" t="s">
        <v>130</v>
      </c>
      <c r="B48" s="65">
        <v>27</v>
      </c>
      <c r="C48" s="65">
        <v>28</v>
      </c>
      <c r="D48" s="65">
        <v>85</v>
      </c>
      <c r="E48" s="65">
        <v>35</v>
      </c>
      <c r="F48" s="62">
        <f t="shared" si="6"/>
        <v>15</v>
      </c>
      <c r="G48" s="62">
        <v>190</v>
      </c>
    </row>
    <row r="49" spans="1:7" ht="12.75" customHeight="1" x14ac:dyDescent="0.2">
      <c r="A49" s="23" t="s">
        <v>133</v>
      </c>
      <c r="B49" s="65">
        <v>17</v>
      </c>
      <c r="C49" s="65">
        <v>26</v>
      </c>
      <c r="D49" s="65">
        <v>70</v>
      </c>
      <c r="E49" s="65">
        <v>30</v>
      </c>
      <c r="F49" s="62">
        <f t="shared" si="6"/>
        <v>17</v>
      </c>
      <c r="G49" s="62">
        <v>160</v>
      </c>
    </row>
    <row r="50" spans="1:7" ht="12.75" customHeight="1" x14ac:dyDescent="0.2">
      <c r="A50" s="23" t="s">
        <v>134</v>
      </c>
      <c r="B50" s="65">
        <v>5</v>
      </c>
      <c r="C50" s="65">
        <v>7</v>
      </c>
      <c r="D50" s="65">
        <v>32</v>
      </c>
      <c r="E50" s="65">
        <v>8</v>
      </c>
      <c r="F50" s="62">
        <f t="shared" si="6"/>
        <v>7</v>
      </c>
      <c r="G50" s="62">
        <v>59</v>
      </c>
    </row>
    <row r="51" spans="1:7" ht="12.75" customHeight="1" x14ac:dyDescent="0.2">
      <c r="A51" s="27" t="s">
        <v>191</v>
      </c>
      <c r="B51" s="59">
        <f>SUM(B38:B50)</f>
        <v>175</v>
      </c>
      <c r="C51" s="59">
        <f t="shared" ref="C51:G51" si="7">SUM(C38:C50)</f>
        <v>173</v>
      </c>
      <c r="D51" s="59">
        <f t="shared" si="7"/>
        <v>609</v>
      </c>
      <c r="E51" s="59">
        <f t="shared" si="7"/>
        <v>451</v>
      </c>
      <c r="F51" s="59">
        <f t="shared" si="7"/>
        <v>143</v>
      </c>
      <c r="G51" s="59">
        <f t="shared" si="7"/>
        <v>1551</v>
      </c>
    </row>
    <row r="52" spans="1:7" ht="12.75" customHeight="1" x14ac:dyDescent="0.2"/>
    <row r="53" spans="1:7" x14ac:dyDescent="0.2">
      <c r="A53" s="19" t="s">
        <v>7</v>
      </c>
    </row>
    <row r="54" spans="1:7" x14ac:dyDescent="0.2">
      <c r="A54" s="23" t="s">
        <v>146</v>
      </c>
      <c r="B54" s="65">
        <v>9</v>
      </c>
      <c r="C54" s="65">
        <v>5</v>
      </c>
      <c r="D54" s="65">
        <v>27</v>
      </c>
      <c r="E54" s="65">
        <v>19</v>
      </c>
      <c r="F54" s="62">
        <f>G54-SUM(B54:E54)</f>
        <v>7</v>
      </c>
      <c r="G54" s="62">
        <v>67</v>
      </c>
    </row>
    <row r="55" spans="1:7" x14ac:dyDescent="0.2">
      <c r="A55" s="23" t="s">
        <v>147</v>
      </c>
      <c r="B55" s="65">
        <v>2</v>
      </c>
      <c r="C55" s="65">
        <v>8</v>
      </c>
      <c r="D55" s="65">
        <v>14</v>
      </c>
      <c r="E55" s="65">
        <v>7</v>
      </c>
      <c r="F55" s="62">
        <f>G55-SUM(B55:E55)</f>
        <v>3</v>
      </c>
      <c r="G55" s="62">
        <v>34</v>
      </c>
    </row>
    <row r="56" spans="1:7" x14ac:dyDescent="0.2">
      <c r="A56" s="23" t="s">
        <v>149</v>
      </c>
      <c r="B56" s="65">
        <v>1</v>
      </c>
      <c r="C56" s="65">
        <v>1</v>
      </c>
      <c r="D56" s="65">
        <v>5</v>
      </c>
      <c r="E56" s="65">
        <v>4</v>
      </c>
      <c r="F56" s="62">
        <f>G56-SUM(B56:E56)</f>
        <v>3</v>
      </c>
      <c r="G56" s="62">
        <v>14</v>
      </c>
    </row>
    <row r="57" spans="1:7" x14ac:dyDescent="0.2">
      <c r="A57" s="27" t="s">
        <v>192</v>
      </c>
      <c r="B57" s="59">
        <f>SUM(B54:B56)</f>
        <v>12</v>
      </c>
      <c r="C57" s="59">
        <f t="shared" ref="C57:E57" si="8">SUM(C54:C56)</f>
        <v>14</v>
      </c>
      <c r="D57" s="59">
        <f t="shared" si="8"/>
        <v>46</v>
      </c>
      <c r="E57" s="59">
        <f t="shared" si="8"/>
        <v>30</v>
      </c>
      <c r="F57" s="59">
        <f>SUM(F54:F56)</f>
        <v>13</v>
      </c>
      <c r="G57" s="59">
        <f>SUM(G54:G56)</f>
        <v>115</v>
      </c>
    </row>
    <row r="59" spans="1:7" x14ac:dyDescent="0.2">
      <c r="A59" s="15"/>
      <c r="B59" s="21"/>
      <c r="C59" s="21"/>
      <c r="D59" s="21"/>
      <c r="E59" s="21"/>
      <c r="F59" s="21"/>
      <c r="G59" s="21"/>
    </row>
    <row r="60" spans="1:7" x14ac:dyDescent="0.2">
      <c r="A60" s="19" t="s">
        <v>8</v>
      </c>
    </row>
    <row r="61" spans="1:7" ht="12.75" customHeight="1" x14ac:dyDescent="0.2">
      <c r="A61" s="23" t="s">
        <v>168</v>
      </c>
      <c r="B61" s="65">
        <v>53</v>
      </c>
      <c r="C61" s="65">
        <v>50</v>
      </c>
      <c r="D61" s="65">
        <v>83</v>
      </c>
      <c r="E61" s="65">
        <v>9</v>
      </c>
      <c r="F61" s="62">
        <f t="shared" ref="F61:F74" si="9">G61-SUM(B61:E61)</f>
        <v>9</v>
      </c>
      <c r="G61" s="62">
        <v>204</v>
      </c>
    </row>
    <row r="62" spans="1:7" ht="12.75" customHeight="1" x14ac:dyDescent="0.2">
      <c r="A62" s="23" t="s">
        <v>169</v>
      </c>
      <c r="B62" s="65">
        <v>36</v>
      </c>
      <c r="C62" s="65">
        <v>25</v>
      </c>
      <c r="D62" s="65">
        <v>38</v>
      </c>
      <c r="E62" s="65">
        <v>5</v>
      </c>
      <c r="F62" s="62">
        <f t="shared" si="9"/>
        <v>5</v>
      </c>
      <c r="G62" s="62">
        <v>109</v>
      </c>
    </row>
    <row r="63" spans="1:7" ht="12.75" customHeight="1" x14ac:dyDescent="0.2">
      <c r="A63" s="23" t="s">
        <v>170</v>
      </c>
      <c r="B63" s="65">
        <v>103</v>
      </c>
      <c r="C63" s="65">
        <v>78</v>
      </c>
      <c r="D63" s="65">
        <v>112</v>
      </c>
      <c r="E63" s="65">
        <v>25</v>
      </c>
      <c r="F63" s="62">
        <f t="shared" si="9"/>
        <v>21</v>
      </c>
      <c r="G63" s="62">
        <v>339</v>
      </c>
    </row>
    <row r="64" spans="1:7" ht="12.75" customHeight="1" x14ac:dyDescent="0.2">
      <c r="A64" s="23" t="s">
        <v>171</v>
      </c>
      <c r="B64" s="65">
        <v>90</v>
      </c>
      <c r="C64" s="65">
        <v>44</v>
      </c>
      <c r="D64" s="65">
        <v>67</v>
      </c>
      <c r="E64" s="65">
        <v>5</v>
      </c>
      <c r="F64" s="62">
        <f t="shared" si="9"/>
        <v>15</v>
      </c>
      <c r="G64" s="62">
        <v>221</v>
      </c>
    </row>
    <row r="65" spans="1:7" ht="12.75" customHeight="1" x14ac:dyDescent="0.2">
      <c r="A65" s="23" t="s">
        <v>172</v>
      </c>
      <c r="B65" s="65">
        <v>90</v>
      </c>
      <c r="C65" s="65">
        <v>53</v>
      </c>
      <c r="D65" s="65">
        <v>61</v>
      </c>
      <c r="E65" s="65">
        <v>4</v>
      </c>
      <c r="F65" s="62">
        <f t="shared" si="9"/>
        <v>12</v>
      </c>
      <c r="G65" s="62">
        <v>220</v>
      </c>
    </row>
    <row r="66" spans="1:7" ht="12.75" customHeight="1" x14ac:dyDescent="0.2">
      <c r="A66" s="23" t="s">
        <v>173</v>
      </c>
      <c r="B66" s="65">
        <v>51</v>
      </c>
      <c r="C66" s="65">
        <v>25</v>
      </c>
      <c r="D66" s="65">
        <v>67</v>
      </c>
      <c r="E66" s="65">
        <v>11</v>
      </c>
      <c r="F66" s="62">
        <f t="shared" si="9"/>
        <v>4</v>
      </c>
      <c r="G66" s="62">
        <v>158</v>
      </c>
    </row>
    <row r="67" spans="1:7" ht="12.75" customHeight="1" x14ac:dyDescent="0.2">
      <c r="A67" s="23" t="s">
        <v>174</v>
      </c>
      <c r="B67" s="65">
        <v>70</v>
      </c>
      <c r="C67" s="65">
        <v>65</v>
      </c>
      <c r="D67" s="65">
        <v>72</v>
      </c>
      <c r="E67" s="65">
        <v>11</v>
      </c>
      <c r="F67" s="62">
        <f t="shared" si="9"/>
        <v>13</v>
      </c>
      <c r="G67" s="62">
        <v>231</v>
      </c>
    </row>
    <row r="68" spans="1:7" ht="12.75" customHeight="1" x14ac:dyDescent="0.2">
      <c r="A68" s="23" t="s">
        <v>175</v>
      </c>
      <c r="B68" s="65">
        <v>49</v>
      </c>
      <c r="C68" s="65">
        <v>38</v>
      </c>
      <c r="D68" s="65">
        <v>33</v>
      </c>
      <c r="E68" s="65">
        <v>5</v>
      </c>
      <c r="F68" s="62">
        <f t="shared" si="9"/>
        <v>8</v>
      </c>
      <c r="G68" s="62">
        <v>133</v>
      </c>
    </row>
    <row r="69" spans="1:7" ht="12.75" customHeight="1" x14ac:dyDescent="0.2">
      <c r="A69" s="23" t="s">
        <v>176</v>
      </c>
      <c r="B69" s="65">
        <v>64</v>
      </c>
      <c r="C69" s="65">
        <v>42</v>
      </c>
      <c r="D69" s="65">
        <v>47</v>
      </c>
      <c r="E69" s="65">
        <v>7</v>
      </c>
      <c r="F69" s="62">
        <f t="shared" si="9"/>
        <v>6</v>
      </c>
      <c r="G69" s="62">
        <v>166</v>
      </c>
    </row>
    <row r="70" spans="1:7" ht="12.75" customHeight="1" x14ac:dyDescent="0.2">
      <c r="A70" s="23" t="s">
        <v>177</v>
      </c>
      <c r="B70" s="65">
        <v>49</v>
      </c>
      <c r="C70" s="65">
        <v>28</v>
      </c>
      <c r="D70" s="65">
        <v>32</v>
      </c>
      <c r="E70" s="65">
        <v>3</v>
      </c>
      <c r="F70" s="62">
        <f t="shared" si="9"/>
        <v>5</v>
      </c>
      <c r="G70" s="62">
        <v>117</v>
      </c>
    </row>
    <row r="71" spans="1:7" ht="12.75" customHeight="1" x14ac:dyDescent="0.2">
      <c r="A71" s="23" t="s">
        <v>178</v>
      </c>
      <c r="B71" s="65">
        <v>72</v>
      </c>
      <c r="C71" s="65">
        <v>28</v>
      </c>
      <c r="D71" s="65">
        <v>38</v>
      </c>
      <c r="E71" s="65">
        <v>3</v>
      </c>
      <c r="F71" s="62">
        <f t="shared" si="9"/>
        <v>9</v>
      </c>
      <c r="G71" s="62">
        <v>150</v>
      </c>
    </row>
    <row r="72" spans="1:7" ht="12.75" customHeight="1" x14ac:dyDescent="0.2">
      <c r="A72" s="23" t="s">
        <v>179</v>
      </c>
      <c r="B72" s="65">
        <v>63</v>
      </c>
      <c r="C72" s="65">
        <v>33</v>
      </c>
      <c r="D72" s="65">
        <v>39</v>
      </c>
      <c r="E72" s="65">
        <v>1</v>
      </c>
      <c r="F72" s="62">
        <f t="shared" si="9"/>
        <v>22</v>
      </c>
      <c r="G72" s="62">
        <v>158</v>
      </c>
    </row>
    <row r="73" spans="1:7" ht="12.75" customHeight="1" x14ac:dyDescent="0.2">
      <c r="A73" s="23" t="s">
        <v>180</v>
      </c>
      <c r="B73" s="65">
        <v>65</v>
      </c>
      <c r="C73" s="65">
        <v>66</v>
      </c>
      <c r="D73" s="65">
        <v>55</v>
      </c>
      <c r="E73" s="65">
        <v>5</v>
      </c>
      <c r="F73" s="62">
        <f t="shared" si="9"/>
        <v>8</v>
      </c>
      <c r="G73" s="62">
        <v>199</v>
      </c>
    </row>
    <row r="74" spans="1:7" ht="12.75" customHeight="1" x14ac:dyDescent="0.2">
      <c r="A74" s="23" t="s">
        <v>181</v>
      </c>
      <c r="B74" s="65">
        <v>38</v>
      </c>
      <c r="C74" s="65">
        <v>27</v>
      </c>
      <c r="D74" s="65">
        <v>41</v>
      </c>
      <c r="E74" s="65">
        <v>7</v>
      </c>
      <c r="F74" s="62">
        <f t="shared" si="9"/>
        <v>8</v>
      </c>
      <c r="G74" s="62">
        <v>121</v>
      </c>
    </row>
    <row r="75" spans="1:7" ht="12.75" customHeight="1" x14ac:dyDescent="0.2">
      <c r="A75" s="27" t="s">
        <v>194</v>
      </c>
      <c r="B75" s="59">
        <f>SUM(B61:B74)</f>
        <v>893</v>
      </c>
      <c r="C75" s="59">
        <f t="shared" ref="C75:E75" si="10">SUM(C61:C74)</f>
        <v>602</v>
      </c>
      <c r="D75" s="59">
        <f t="shared" si="10"/>
        <v>785</v>
      </c>
      <c r="E75" s="59">
        <f t="shared" si="10"/>
        <v>101</v>
      </c>
      <c r="F75" s="59">
        <f>SUM(F61:F74)</f>
        <v>145</v>
      </c>
      <c r="G75" s="59">
        <f>SUM(G61:G74)</f>
        <v>2526</v>
      </c>
    </row>
    <row r="76" spans="1:7" ht="12.75" customHeight="1" x14ac:dyDescent="0.2"/>
    <row r="77" spans="1:7" ht="12" customHeight="1" x14ac:dyDescent="0.2">
      <c r="A77" s="15"/>
      <c r="B77" s="21"/>
      <c r="C77" s="21"/>
      <c r="D77" s="21"/>
      <c r="E77" s="21"/>
      <c r="F77" s="21"/>
      <c r="G77" s="21"/>
    </row>
    <row r="78" spans="1:7" ht="36" x14ac:dyDescent="0.2">
      <c r="A78" s="16" t="s">
        <v>33</v>
      </c>
    </row>
    <row r="79" spans="1:7" ht="12.75" customHeight="1" x14ac:dyDescent="0.2">
      <c r="A79" s="27" t="s">
        <v>196</v>
      </c>
      <c r="B79" s="59">
        <f t="shared" ref="B79:G79" si="11">B12</f>
        <v>182</v>
      </c>
      <c r="C79" s="59">
        <f t="shared" si="11"/>
        <v>82</v>
      </c>
      <c r="D79" s="59">
        <f t="shared" si="11"/>
        <v>465</v>
      </c>
      <c r="E79" s="59">
        <f t="shared" si="11"/>
        <v>374</v>
      </c>
      <c r="F79" s="59">
        <f t="shared" si="11"/>
        <v>61</v>
      </c>
      <c r="G79" s="59">
        <f t="shared" si="11"/>
        <v>1164</v>
      </c>
    </row>
    <row r="80" spans="1:7" ht="12.75" customHeight="1" x14ac:dyDescent="0.2">
      <c r="A80" s="27" t="s">
        <v>197</v>
      </c>
      <c r="B80" s="59">
        <f t="shared" ref="B80:G80" si="12">B17</f>
        <v>70</v>
      </c>
      <c r="C80" s="59">
        <f t="shared" si="12"/>
        <v>99</v>
      </c>
      <c r="D80" s="59">
        <f t="shared" si="12"/>
        <v>178</v>
      </c>
      <c r="E80" s="59">
        <f t="shared" si="12"/>
        <v>73</v>
      </c>
      <c r="F80" s="59">
        <f t="shared" si="12"/>
        <v>51</v>
      </c>
      <c r="G80" s="59">
        <f t="shared" si="12"/>
        <v>471</v>
      </c>
    </row>
    <row r="81" spans="1:7" ht="12.75" customHeight="1" x14ac:dyDescent="0.2">
      <c r="A81" s="27" t="s">
        <v>199</v>
      </c>
      <c r="B81" s="59">
        <f t="shared" ref="B81:G81" si="13">B22</f>
        <v>131</v>
      </c>
      <c r="C81" s="59">
        <f t="shared" si="13"/>
        <v>101</v>
      </c>
      <c r="D81" s="59">
        <f t="shared" si="13"/>
        <v>130</v>
      </c>
      <c r="E81" s="59">
        <f t="shared" si="13"/>
        <v>18</v>
      </c>
      <c r="F81" s="59">
        <f t="shared" si="13"/>
        <v>27</v>
      </c>
      <c r="G81" s="59">
        <f t="shared" si="13"/>
        <v>407</v>
      </c>
    </row>
    <row r="82" spans="1:7" ht="12.75" customHeight="1" x14ac:dyDescent="0.2">
      <c r="A82" s="27" t="s">
        <v>190</v>
      </c>
      <c r="B82" s="59">
        <f t="shared" ref="B82:G82" si="14">B35</f>
        <v>1036</v>
      </c>
      <c r="C82" s="59">
        <f t="shared" si="14"/>
        <v>797</v>
      </c>
      <c r="D82" s="59">
        <f t="shared" si="14"/>
        <v>669</v>
      </c>
      <c r="E82" s="59">
        <f t="shared" si="14"/>
        <v>74</v>
      </c>
      <c r="F82" s="59">
        <f t="shared" si="14"/>
        <v>136</v>
      </c>
      <c r="G82" s="59">
        <f t="shared" si="14"/>
        <v>2712</v>
      </c>
    </row>
    <row r="83" spans="1:7" ht="12.75" customHeight="1" x14ac:dyDescent="0.2">
      <c r="A83" s="27" t="s">
        <v>191</v>
      </c>
      <c r="B83" s="59">
        <f>B51</f>
        <v>175</v>
      </c>
      <c r="C83" s="59">
        <f t="shared" ref="C83:E83" si="15">C51</f>
        <v>173</v>
      </c>
      <c r="D83" s="59">
        <f t="shared" si="15"/>
        <v>609</v>
      </c>
      <c r="E83" s="59">
        <f t="shared" si="15"/>
        <v>451</v>
      </c>
      <c r="F83" s="59">
        <f>F51</f>
        <v>143</v>
      </c>
      <c r="G83" s="59">
        <f>G51</f>
        <v>1551</v>
      </c>
    </row>
    <row r="84" spans="1:7" ht="12.75" customHeight="1" x14ac:dyDescent="0.2">
      <c r="A84" s="27" t="s">
        <v>192</v>
      </c>
      <c r="B84" s="59">
        <f>B57</f>
        <v>12</v>
      </c>
      <c r="C84" s="59">
        <f t="shared" ref="C84:E84" si="16">C57</f>
        <v>14</v>
      </c>
      <c r="D84" s="59">
        <f t="shared" si="16"/>
        <v>46</v>
      </c>
      <c r="E84" s="59">
        <f t="shared" si="16"/>
        <v>30</v>
      </c>
      <c r="F84" s="59">
        <f>F57</f>
        <v>13</v>
      </c>
      <c r="G84" s="59">
        <f>G57</f>
        <v>115</v>
      </c>
    </row>
    <row r="85" spans="1:7" ht="12.75" customHeight="1" x14ac:dyDescent="0.2">
      <c r="A85" s="49" t="s">
        <v>194</v>
      </c>
      <c r="B85" s="59">
        <f>B75</f>
        <v>893</v>
      </c>
      <c r="C85" s="59">
        <f t="shared" ref="C85:E85" si="17">C75</f>
        <v>602</v>
      </c>
      <c r="D85" s="59">
        <f t="shared" si="17"/>
        <v>785</v>
      </c>
      <c r="E85" s="59">
        <f t="shared" si="17"/>
        <v>101</v>
      </c>
      <c r="F85" s="59">
        <f>F75</f>
        <v>145</v>
      </c>
      <c r="G85" s="59">
        <f>G75</f>
        <v>2526</v>
      </c>
    </row>
    <row r="86" spans="1:7" ht="12.75" customHeight="1" x14ac:dyDescent="0.2">
      <c r="A86" s="50" t="s">
        <v>32</v>
      </c>
      <c r="B86" s="59">
        <f>SUM(B79:B85)</f>
        <v>2499</v>
      </c>
      <c r="C86" s="59">
        <f t="shared" ref="C86:E86" si="18">SUM(C79:C85)</f>
        <v>1868</v>
      </c>
      <c r="D86" s="59">
        <f>SUM(D79:D85)</f>
        <v>2882</v>
      </c>
      <c r="E86" s="59">
        <f t="shared" si="18"/>
        <v>1121</v>
      </c>
      <c r="F86" s="59">
        <f>SUM(F79:F85)</f>
        <v>576</v>
      </c>
      <c r="G86" s="59">
        <f>SUM(G79:G85)</f>
        <v>8946</v>
      </c>
    </row>
    <row r="87" spans="1:7" x14ac:dyDescent="0.2">
      <c r="A87" s="15"/>
      <c r="B87" s="21"/>
      <c r="C87" s="21"/>
      <c r="D87" s="21"/>
      <c r="E87" s="21"/>
      <c r="F87" s="21"/>
      <c r="G87" s="21"/>
    </row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46"/>
  <sheetViews>
    <sheetView workbookViewId="0">
      <pane ySplit="3" topLeftCell="A4" activePane="bottomLeft" state="frozen"/>
      <selection pane="bottomLeft"/>
    </sheetView>
  </sheetViews>
  <sheetFormatPr defaultRowHeight="12" x14ac:dyDescent="0.2"/>
  <cols>
    <col min="1" max="1" width="21.5703125" style="17" customWidth="1"/>
    <col min="2" max="5" width="6.7109375" style="61" customWidth="1"/>
    <col min="6" max="21" width="6.7109375" style="17" customWidth="1"/>
    <col min="22" max="16384" width="9.140625" style="17"/>
  </cols>
  <sheetData>
    <row r="1" spans="1:5" ht="128.25" customHeight="1" thickBot="1" x14ac:dyDescent="0.25">
      <c r="A1" s="74" t="s">
        <v>401</v>
      </c>
      <c r="B1" s="55" t="s">
        <v>377</v>
      </c>
      <c r="C1" s="55" t="s">
        <v>378</v>
      </c>
      <c r="D1" s="55" t="s">
        <v>28</v>
      </c>
      <c r="E1" s="54" t="s">
        <v>0</v>
      </c>
    </row>
    <row r="2" spans="1:5" ht="11.85" customHeight="1" thickBot="1" x14ac:dyDescent="0.25">
      <c r="A2" s="52">
        <v>2017</v>
      </c>
      <c r="B2" s="54" t="s">
        <v>345</v>
      </c>
      <c r="C2" s="54" t="s">
        <v>346</v>
      </c>
      <c r="D2" s="54"/>
      <c r="E2" s="54"/>
    </row>
    <row r="3" spans="1:5" ht="3.95" customHeight="1" x14ac:dyDescent="0.2"/>
    <row r="4" spans="1:5" ht="14.85" customHeight="1" x14ac:dyDescent="0.2">
      <c r="A4" s="19" t="s">
        <v>13</v>
      </c>
    </row>
    <row r="5" spans="1:5" ht="12.75" customHeight="1" x14ac:dyDescent="0.2">
      <c r="A5" s="23" t="s">
        <v>231</v>
      </c>
      <c r="B5" s="62">
        <v>24</v>
      </c>
      <c r="C5" s="62">
        <v>55</v>
      </c>
      <c r="D5" s="62">
        <f t="shared" ref="D5:D43" si="0">E5-SUM(B5:C5)</f>
        <v>1</v>
      </c>
      <c r="E5" s="62">
        <v>80</v>
      </c>
    </row>
    <row r="6" spans="1:5" ht="12.75" customHeight="1" x14ac:dyDescent="0.2">
      <c r="A6" s="23" t="s">
        <v>232</v>
      </c>
      <c r="B6" s="62">
        <v>45</v>
      </c>
      <c r="C6" s="62">
        <v>91</v>
      </c>
      <c r="D6" s="62">
        <f t="shared" si="0"/>
        <v>2</v>
      </c>
      <c r="E6" s="62">
        <v>138</v>
      </c>
    </row>
    <row r="7" spans="1:5" ht="12.75" customHeight="1" x14ac:dyDescent="0.2">
      <c r="A7" s="23" t="s">
        <v>233</v>
      </c>
      <c r="B7" s="62">
        <v>36</v>
      </c>
      <c r="C7" s="62">
        <v>49</v>
      </c>
      <c r="D7" s="62">
        <f t="shared" si="0"/>
        <v>4</v>
      </c>
      <c r="E7" s="62">
        <v>89</v>
      </c>
    </row>
    <row r="8" spans="1:5" ht="12.75" customHeight="1" x14ac:dyDescent="0.2">
      <c r="A8" s="23" t="s">
        <v>234</v>
      </c>
      <c r="B8" s="62">
        <v>19</v>
      </c>
      <c r="C8" s="62">
        <v>37</v>
      </c>
      <c r="D8" s="62">
        <f t="shared" si="0"/>
        <v>1</v>
      </c>
      <c r="E8" s="62">
        <v>57</v>
      </c>
    </row>
    <row r="9" spans="1:5" ht="12.75" customHeight="1" x14ac:dyDescent="0.2">
      <c r="A9" s="23" t="s">
        <v>235</v>
      </c>
      <c r="B9" s="62">
        <v>31</v>
      </c>
      <c r="C9" s="62">
        <v>64</v>
      </c>
      <c r="D9" s="62">
        <f t="shared" si="0"/>
        <v>4</v>
      </c>
      <c r="E9" s="62">
        <v>99</v>
      </c>
    </row>
    <row r="10" spans="1:5" ht="12.75" customHeight="1" x14ac:dyDescent="0.2">
      <c r="A10" s="23" t="s">
        <v>236</v>
      </c>
      <c r="B10" s="62">
        <v>32</v>
      </c>
      <c r="C10" s="62">
        <v>38</v>
      </c>
      <c r="D10" s="62">
        <f t="shared" si="0"/>
        <v>2</v>
      </c>
      <c r="E10" s="62">
        <v>72</v>
      </c>
    </row>
    <row r="11" spans="1:5" ht="12.75" customHeight="1" x14ac:dyDescent="0.2">
      <c r="A11" s="23" t="s">
        <v>237</v>
      </c>
      <c r="B11" s="62">
        <v>14</v>
      </c>
      <c r="C11" s="62">
        <v>26</v>
      </c>
      <c r="D11" s="62">
        <f t="shared" si="0"/>
        <v>1</v>
      </c>
      <c r="E11" s="62">
        <v>41</v>
      </c>
    </row>
    <row r="12" spans="1:5" ht="12.75" customHeight="1" x14ac:dyDescent="0.2">
      <c r="A12" s="23" t="s">
        <v>238</v>
      </c>
      <c r="B12" s="62">
        <v>27</v>
      </c>
      <c r="C12" s="62">
        <v>90</v>
      </c>
      <c r="D12" s="62">
        <f t="shared" si="0"/>
        <v>2</v>
      </c>
      <c r="E12" s="62">
        <v>119</v>
      </c>
    </row>
    <row r="13" spans="1:5" ht="12.75" customHeight="1" x14ac:dyDescent="0.2">
      <c r="A13" s="23" t="s">
        <v>239</v>
      </c>
      <c r="B13" s="62">
        <v>20</v>
      </c>
      <c r="C13" s="62">
        <v>46</v>
      </c>
      <c r="D13" s="62">
        <f t="shared" si="0"/>
        <v>0</v>
      </c>
      <c r="E13" s="62">
        <v>66</v>
      </c>
    </row>
    <row r="14" spans="1:5" ht="12.75" customHeight="1" x14ac:dyDescent="0.2">
      <c r="A14" s="23" t="s">
        <v>240</v>
      </c>
      <c r="B14" s="62">
        <v>36</v>
      </c>
      <c r="C14" s="62">
        <v>81</v>
      </c>
      <c r="D14" s="62">
        <f t="shared" si="0"/>
        <v>3</v>
      </c>
      <c r="E14" s="62">
        <v>120</v>
      </c>
    </row>
    <row r="15" spans="1:5" ht="12.75" customHeight="1" x14ac:dyDescent="0.2">
      <c r="A15" s="23" t="s">
        <v>241</v>
      </c>
      <c r="B15" s="62">
        <v>2</v>
      </c>
      <c r="C15" s="62">
        <v>26</v>
      </c>
      <c r="D15" s="62">
        <f t="shared" si="0"/>
        <v>0</v>
      </c>
      <c r="E15" s="62">
        <v>28</v>
      </c>
    </row>
    <row r="16" spans="1:5" ht="12.75" customHeight="1" x14ac:dyDescent="0.2">
      <c r="A16" s="23" t="s">
        <v>242</v>
      </c>
      <c r="B16" s="62">
        <v>15</v>
      </c>
      <c r="C16" s="62">
        <v>51</v>
      </c>
      <c r="D16" s="62">
        <f t="shared" si="0"/>
        <v>1</v>
      </c>
      <c r="E16" s="62">
        <v>67</v>
      </c>
    </row>
    <row r="17" spans="1:5" ht="12.75" customHeight="1" x14ac:dyDescent="0.2">
      <c r="A17" s="23" t="s">
        <v>243</v>
      </c>
      <c r="B17" s="62">
        <v>26</v>
      </c>
      <c r="C17" s="62">
        <v>81</v>
      </c>
      <c r="D17" s="62">
        <f t="shared" si="0"/>
        <v>0</v>
      </c>
      <c r="E17" s="62">
        <v>107</v>
      </c>
    </row>
    <row r="18" spans="1:5" ht="12.75" customHeight="1" x14ac:dyDescent="0.2">
      <c r="A18" s="23" t="s">
        <v>244</v>
      </c>
      <c r="B18" s="62">
        <v>12</v>
      </c>
      <c r="C18" s="62">
        <v>60</v>
      </c>
      <c r="D18" s="62">
        <f t="shared" si="0"/>
        <v>5</v>
      </c>
      <c r="E18" s="62">
        <v>77</v>
      </c>
    </row>
    <row r="19" spans="1:5" ht="12.75" customHeight="1" x14ac:dyDescent="0.2">
      <c r="A19" s="23" t="s">
        <v>245</v>
      </c>
      <c r="B19" s="62">
        <v>24</v>
      </c>
      <c r="C19" s="62">
        <v>100</v>
      </c>
      <c r="D19" s="62">
        <f t="shared" si="0"/>
        <v>0</v>
      </c>
      <c r="E19" s="62">
        <v>124</v>
      </c>
    </row>
    <row r="20" spans="1:5" ht="12.75" customHeight="1" x14ac:dyDescent="0.2">
      <c r="A20" s="23" t="s">
        <v>246</v>
      </c>
      <c r="B20" s="62">
        <v>30</v>
      </c>
      <c r="C20" s="62">
        <v>49</v>
      </c>
      <c r="D20" s="62">
        <f t="shared" si="0"/>
        <v>1</v>
      </c>
      <c r="E20" s="62">
        <v>80</v>
      </c>
    </row>
    <row r="21" spans="1:5" ht="12.75" customHeight="1" x14ac:dyDescent="0.2">
      <c r="A21" s="23" t="s">
        <v>247</v>
      </c>
      <c r="B21" s="62">
        <v>14</v>
      </c>
      <c r="C21" s="62">
        <v>45</v>
      </c>
      <c r="D21" s="62">
        <f t="shared" si="0"/>
        <v>1</v>
      </c>
      <c r="E21" s="62">
        <v>60</v>
      </c>
    </row>
    <row r="22" spans="1:5" ht="12.75" customHeight="1" x14ac:dyDescent="0.2">
      <c r="A22" s="23" t="s">
        <v>248</v>
      </c>
      <c r="B22" s="62">
        <v>29</v>
      </c>
      <c r="C22" s="62">
        <v>71</v>
      </c>
      <c r="D22" s="62">
        <f t="shared" si="0"/>
        <v>3</v>
      </c>
      <c r="E22" s="62">
        <v>103</v>
      </c>
    </row>
    <row r="23" spans="1:5" ht="12.75" customHeight="1" x14ac:dyDescent="0.2">
      <c r="A23" s="23" t="s">
        <v>249</v>
      </c>
      <c r="B23" s="62">
        <v>14</v>
      </c>
      <c r="C23" s="62">
        <v>33</v>
      </c>
      <c r="D23" s="62">
        <f t="shared" si="0"/>
        <v>1</v>
      </c>
      <c r="E23" s="62">
        <v>48</v>
      </c>
    </row>
    <row r="24" spans="1:5" ht="12.75" customHeight="1" x14ac:dyDescent="0.2">
      <c r="A24" s="23" t="s">
        <v>250</v>
      </c>
      <c r="B24" s="62">
        <v>39</v>
      </c>
      <c r="C24" s="62">
        <v>63</v>
      </c>
      <c r="D24" s="62">
        <f t="shared" si="0"/>
        <v>0</v>
      </c>
      <c r="E24" s="62">
        <v>102</v>
      </c>
    </row>
    <row r="25" spans="1:5" ht="12.75" customHeight="1" x14ac:dyDescent="0.2">
      <c r="A25" s="23" t="s">
        <v>251</v>
      </c>
      <c r="B25" s="62">
        <v>28</v>
      </c>
      <c r="C25" s="62">
        <v>68</v>
      </c>
      <c r="D25" s="62">
        <f t="shared" si="0"/>
        <v>1</v>
      </c>
      <c r="E25" s="62">
        <v>97</v>
      </c>
    </row>
    <row r="26" spans="1:5" ht="12.75" customHeight="1" x14ac:dyDescent="0.2">
      <c r="A26" s="23" t="s">
        <v>252</v>
      </c>
      <c r="B26" s="62">
        <v>10</v>
      </c>
      <c r="C26" s="62">
        <v>39</v>
      </c>
      <c r="D26" s="62">
        <f t="shared" si="0"/>
        <v>0</v>
      </c>
      <c r="E26" s="62">
        <v>49</v>
      </c>
    </row>
    <row r="27" spans="1:5" ht="12.75" customHeight="1" x14ac:dyDescent="0.2">
      <c r="A27" s="23" t="s">
        <v>253</v>
      </c>
      <c r="B27" s="62">
        <v>25</v>
      </c>
      <c r="C27" s="62">
        <v>51</v>
      </c>
      <c r="D27" s="62">
        <f t="shared" si="0"/>
        <v>1</v>
      </c>
      <c r="E27" s="62">
        <v>77</v>
      </c>
    </row>
    <row r="28" spans="1:5" ht="12.75" customHeight="1" x14ac:dyDescent="0.2">
      <c r="A28" s="23" t="s">
        <v>254</v>
      </c>
      <c r="B28" s="62">
        <v>31</v>
      </c>
      <c r="C28" s="62">
        <v>52</v>
      </c>
      <c r="D28" s="62">
        <f t="shared" si="0"/>
        <v>0</v>
      </c>
      <c r="E28" s="62">
        <v>83</v>
      </c>
    </row>
    <row r="29" spans="1:5" ht="12.75" customHeight="1" x14ac:dyDescent="0.2">
      <c r="A29" s="23" t="s">
        <v>255</v>
      </c>
      <c r="B29" s="62">
        <v>9</v>
      </c>
      <c r="C29" s="62">
        <v>32</v>
      </c>
      <c r="D29" s="62">
        <f t="shared" si="0"/>
        <v>1</v>
      </c>
      <c r="E29" s="62">
        <v>42</v>
      </c>
    </row>
    <row r="30" spans="1:5" ht="12.75" customHeight="1" x14ac:dyDescent="0.2">
      <c r="A30" s="23" t="s">
        <v>256</v>
      </c>
      <c r="B30" s="62">
        <v>16</v>
      </c>
      <c r="C30" s="62">
        <v>66</v>
      </c>
      <c r="D30" s="62">
        <f t="shared" si="0"/>
        <v>4</v>
      </c>
      <c r="E30" s="62">
        <v>86</v>
      </c>
    </row>
    <row r="31" spans="1:5" ht="12.75" customHeight="1" x14ac:dyDescent="0.2">
      <c r="A31" s="23" t="s">
        <v>257</v>
      </c>
      <c r="B31" s="62">
        <v>7</v>
      </c>
      <c r="C31" s="62">
        <v>43</v>
      </c>
      <c r="D31" s="62">
        <f t="shared" si="0"/>
        <v>1</v>
      </c>
      <c r="E31" s="62">
        <v>51</v>
      </c>
    </row>
    <row r="32" spans="1:5" ht="12.75" customHeight="1" x14ac:dyDescent="0.2">
      <c r="A32" s="23" t="s">
        <v>258</v>
      </c>
      <c r="B32" s="62">
        <v>15</v>
      </c>
      <c r="C32" s="62">
        <v>67</v>
      </c>
      <c r="D32" s="62">
        <f t="shared" si="0"/>
        <v>1</v>
      </c>
      <c r="E32" s="62">
        <v>83</v>
      </c>
    </row>
    <row r="33" spans="1:6" ht="12.75" customHeight="1" x14ac:dyDescent="0.2">
      <c r="A33" s="23" t="s">
        <v>259</v>
      </c>
      <c r="B33" s="62">
        <v>8</v>
      </c>
      <c r="C33" s="62">
        <v>55</v>
      </c>
      <c r="D33" s="62">
        <f t="shared" si="0"/>
        <v>1</v>
      </c>
      <c r="E33" s="62">
        <v>64</v>
      </c>
    </row>
    <row r="34" spans="1:6" ht="12.75" customHeight="1" x14ac:dyDescent="0.2">
      <c r="A34" s="23" t="s">
        <v>260</v>
      </c>
      <c r="B34" s="62">
        <v>14</v>
      </c>
      <c r="C34" s="62">
        <v>92</v>
      </c>
      <c r="D34" s="62">
        <f t="shared" si="0"/>
        <v>0</v>
      </c>
      <c r="E34" s="62">
        <v>106</v>
      </c>
    </row>
    <row r="35" spans="1:6" ht="12.75" customHeight="1" x14ac:dyDescent="0.2">
      <c r="A35" s="23" t="s">
        <v>261</v>
      </c>
      <c r="B35" s="62">
        <v>18</v>
      </c>
      <c r="C35" s="62">
        <v>50</v>
      </c>
      <c r="D35" s="62">
        <f t="shared" si="0"/>
        <v>1</v>
      </c>
      <c r="E35" s="62">
        <v>69</v>
      </c>
    </row>
    <row r="36" spans="1:6" ht="12.75" customHeight="1" x14ac:dyDescent="0.2">
      <c r="A36" s="23" t="s">
        <v>262</v>
      </c>
      <c r="B36" s="62">
        <v>7</v>
      </c>
      <c r="C36" s="62">
        <v>69</v>
      </c>
      <c r="D36" s="62">
        <f t="shared" si="0"/>
        <v>2</v>
      </c>
      <c r="E36" s="62">
        <v>78</v>
      </c>
    </row>
    <row r="37" spans="1:6" ht="12.75" customHeight="1" x14ac:dyDescent="0.2">
      <c r="A37" s="23" t="s">
        <v>263</v>
      </c>
      <c r="B37" s="62">
        <v>15</v>
      </c>
      <c r="C37" s="62">
        <v>76</v>
      </c>
      <c r="D37" s="62">
        <f t="shared" si="0"/>
        <v>1</v>
      </c>
      <c r="E37" s="62">
        <v>92</v>
      </c>
    </row>
    <row r="38" spans="1:6" ht="12.75" customHeight="1" x14ac:dyDescent="0.2">
      <c r="A38" s="23" t="s">
        <v>264</v>
      </c>
      <c r="B38" s="62">
        <v>16</v>
      </c>
      <c r="C38" s="62">
        <v>53</v>
      </c>
      <c r="D38" s="62">
        <f t="shared" si="0"/>
        <v>0</v>
      </c>
      <c r="E38" s="62">
        <v>69</v>
      </c>
    </row>
    <row r="39" spans="1:6" ht="12.75" customHeight="1" x14ac:dyDescent="0.2">
      <c r="A39" s="23" t="s">
        <v>265</v>
      </c>
      <c r="B39" s="62">
        <v>10</v>
      </c>
      <c r="C39" s="62">
        <v>59</v>
      </c>
      <c r="D39" s="62">
        <f t="shared" si="0"/>
        <v>1</v>
      </c>
      <c r="E39" s="62">
        <v>70</v>
      </c>
    </row>
    <row r="40" spans="1:6" ht="12.75" customHeight="1" x14ac:dyDescent="0.2">
      <c r="A40" s="23" t="s">
        <v>266</v>
      </c>
      <c r="B40" s="62">
        <v>37</v>
      </c>
      <c r="C40" s="62">
        <v>98</v>
      </c>
      <c r="D40" s="62">
        <f t="shared" si="0"/>
        <v>1</v>
      </c>
      <c r="E40" s="62">
        <v>136</v>
      </c>
    </row>
    <row r="41" spans="1:6" ht="12.75" customHeight="1" x14ac:dyDescent="0.2">
      <c r="A41" s="23" t="s">
        <v>267</v>
      </c>
      <c r="B41" s="62">
        <v>26</v>
      </c>
      <c r="C41" s="62">
        <v>70</v>
      </c>
      <c r="D41" s="62">
        <f t="shared" si="0"/>
        <v>0</v>
      </c>
      <c r="E41" s="62">
        <v>96</v>
      </c>
    </row>
    <row r="42" spans="1:6" ht="12.75" customHeight="1" x14ac:dyDescent="0.2">
      <c r="A42" s="23" t="s">
        <v>268</v>
      </c>
      <c r="B42" s="62">
        <v>5</v>
      </c>
      <c r="C42" s="62">
        <v>27</v>
      </c>
      <c r="D42" s="62">
        <f t="shared" si="0"/>
        <v>1</v>
      </c>
      <c r="E42" s="62">
        <v>33</v>
      </c>
    </row>
    <row r="43" spans="1:6" ht="12.75" customHeight="1" x14ac:dyDescent="0.2">
      <c r="A43" s="23" t="s">
        <v>269</v>
      </c>
      <c r="B43" s="62">
        <v>17</v>
      </c>
      <c r="C43" s="62">
        <v>90</v>
      </c>
      <c r="D43" s="62">
        <f t="shared" si="0"/>
        <v>2</v>
      </c>
      <c r="E43" s="62">
        <v>109</v>
      </c>
    </row>
    <row r="44" spans="1:6" ht="12.75" customHeight="1" x14ac:dyDescent="0.2">
      <c r="A44" s="27" t="s">
        <v>270</v>
      </c>
      <c r="B44" s="59">
        <f>SUM(B5:B43)</f>
        <v>803</v>
      </c>
      <c r="C44" s="59">
        <f>SUM(C5:C43)</f>
        <v>2313</v>
      </c>
      <c r="D44" s="59">
        <f>SUM(D5:D43)</f>
        <v>51</v>
      </c>
      <c r="E44" s="59">
        <f>SUM(E5:E43)</f>
        <v>3167</v>
      </c>
      <c r="F44" s="20"/>
    </row>
    <row r="45" spans="1:6" ht="12.75" customHeight="1" x14ac:dyDescent="0.2">
      <c r="A45" s="15"/>
      <c r="B45" s="21"/>
      <c r="C45" s="21"/>
      <c r="D45" s="21"/>
      <c r="E45" s="21"/>
      <c r="F45" s="20"/>
    </row>
    <row r="46" spans="1:6" ht="12.75" customHeight="1" x14ac:dyDescent="0.2"/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46"/>
  <sheetViews>
    <sheetView workbookViewId="0">
      <pane ySplit="3" topLeftCell="A4" activePane="bottomLeft" state="frozen"/>
      <selection pane="bottomLeft"/>
    </sheetView>
  </sheetViews>
  <sheetFormatPr defaultRowHeight="12" x14ac:dyDescent="0.2"/>
  <cols>
    <col min="1" max="1" width="21.5703125" style="17" customWidth="1"/>
    <col min="2" max="5" width="6.7109375" style="61" customWidth="1"/>
    <col min="6" max="21" width="6.7109375" style="17" customWidth="1"/>
    <col min="22" max="16384" width="9.140625" style="17"/>
  </cols>
  <sheetData>
    <row r="1" spans="1:5" ht="132" customHeight="1" thickBot="1" x14ac:dyDescent="0.25">
      <c r="A1" s="74" t="s">
        <v>402</v>
      </c>
      <c r="B1" s="55" t="s">
        <v>379</v>
      </c>
      <c r="C1" s="55" t="s">
        <v>380</v>
      </c>
      <c r="D1" s="55" t="s">
        <v>28</v>
      </c>
      <c r="E1" s="54" t="s">
        <v>0</v>
      </c>
    </row>
    <row r="2" spans="1:5" ht="16.5" customHeight="1" thickBot="1" x14ac:dyDescent="0.25">
      <c r="A2" s="52">
        <v>2017</v>
      </c>
      <c r="B2" s="54" t="s">
        <v>347</v>
      </c>
      <c r="C2" s="54" t="s">
        <v>348</v>
      </c>
      <c r="D2" s="54"/>
      <c r="E2" s="54"/>
    </row>
    <row r="3" spans="1:5" ht="3.95" customHeight="1" x14ac:dyDescent="0.2"/>
    <row r="4" spans="1:5" ht="14.85" customHeight="1" x14ac:dyDescent="0.2">
      <c r="A4" s="19" t="s">
        <v>13</v>
      </c>
    </row>
    <row r="5" spans="1:5" ht="12.75" customHeight="1" x14ac:dyDescent="0.2">
      <c r="A5" s="23" t="s">
        <v>231</v>
      </c>
      <c r="B5" s="62">
        <v>21</v>
      </c>
      <c r="C5" s="62">
        <v>54</v>
      </c>
      <c r="D5" s="62">
        <f t="shared" ref="D5:D43" si="0">E5-SUM(B5:C5)</f>
        <v>5</v>
      </c>
      <c r="E5" s="62">
        <v>80</v>
      </c>
    </row>
    <row r="6" spans="1:5" ht="12.75" customHeight="1" x14ac:dyDescent="0.2">
      <c r="A6" s="23" t="s">
        <v>232</v>
      </c>
      <c r="B6" s="62">
        <v>37</v>
      </c>
      <c r="C6" s="62">
        <v>91</v>
      </c>
      <c r="D6" s="62">
        <f t="shared" si="0"/>
        <v>10</v>
      </c>
      <c r="E6" s="62">
        <v>138</v>
      </c>
    </row>
    <row r="7" spans="1:5" ht="12.75" customHeight="1" x14ac:dyDescent="0.2">
      <c r="A7" s="23" t="s">
        <v>233</v>
      </c>
      <c r="B7" s="62">
        <v>18</v>
      </c>
      <c r="C7" s="62">
        <v>67</v>
      </c>
      <c r="D7" s="62">
        <f t="shared" si="0"/>
        <v>4</v>
      </c>
      <c r="E7" s="62">
        <v>89</v>
      </c>
    </row>
    <row r="8" spans="1:5" ht="12.75" customHeight="1" x14ac:dyDescent="0.2">
      <c r="A8" s="23" t="s">
        <v>234</v>
      </c>
      <c r="B8" s="62">
        <v>19</v>
      </c>
      <c r="C8" s="62">
        <v>36</v>
      </c>
      <c r="D8" s="62">
        <f t="shared" si="0"/>
        <v>2</v>
      </c>
      <c r="E8" s="62">
        <v>57</v>
      </c>
    </row>
    <row r="9" spans="1:5" ht="12.75" customHeight="1" x14ac:dyDescent="0.2">
      <c r="A9" s="23" t="s">
        <v>235</v>
      </c>
      <c r="B9" s="62">
        <v>27</v>
      </c>
      <c r="C9" s="62">
        <v>67</v>
      </c>
      <c r="D9" s="62">
        <f t="shared" si="0"/>
        <v>5</v>
      </c>
      <c r="E9" s="62">
        <v>99</v>
      </c>
    </row>
    <row r="10" spans="1:5" ht="12.75" customHeight="1" x14ac:dyDescent="0.2">
      <c r="A10" s="23" t="s">
        <v>236</v>
      </c>
      <c r="B10" s="62">
        <v>20</v>
      </c>
      <c r="C10" s="62">
        <v>44</v>
      </c>
      <c r="D10" s="62">
        <f t="shared" si="0"/>
        <v>8</v>
      </c>
      <c r="E10" s="62">
        <v>72</v>
      </c>
    </row>
    <row r="11" spans="1:5" ht="12.75" customHeight="1" x14ac:dyDescent="0.2">
      <c r="A11" s="23" t="s">
        <v>237</v>
      </c>
      <c r="B11" s="62">
        <v>11</v>
      </c>
      <c r="C11" s="62">
        <v>27</v>
      </c>
      <c r="D11" s="62">
        <f t="shared" si="0"/>
        <v>3</v>
      </c>
      <c r="E11" s="62">
        <v>41</v>
      </c>
    </row>
    <row r="12" spans="1:5" ht="12.75" customHeight="1" x14ac:dyDescent="0.2">
      <c r="A12" s="23" t="s">
        <v>238</v>
      </c>
      <c r="B12" s="62">
        <v>24</v>
      </c>
      <c r="C12" s="62">
        <v>92</v>
      </c>
      <c r="D12" s="62">
        <f t="shared" si="0"/>
        <v>3</v>
      </c>
      <c r="E12" s="62">
        <v>119</v>
      </c>
    </row>
    <row r="13" spans="1:5" ht="12.75" customHeight="1" x14ac:dyDescent="0.2">
      <c r="A13" s="23" t="s">
        <v>239</v>
      </c>
      <c r="B13" s="62">
        <v>21</v>
      </c>
      <c r="C13" s="62">
        <v>43</v>
      </c>
      <c r="D13" s="62">
        <f t="shared" si="0"/>
        <v>2</v>
      </c>
      <c r="E13" s="62">
        <v>66</v>
      </c>
    </row>
    <row r="14" spans="1:5" ht="12.75" customHeight="1" x14ac:dyDescent="0.2">
      <c r="A14" s="23" t="s">
        <v>240</v>
      </c>
      <c r="B14" s="62">
        <v>35</v>
      </c>
      <c r="C14" s="62">
        <v>78</v>
      </c>
      <c r="D14" s="62">
        <f t="shared" si="0"/>
        <v>7</v>
      </c>
      <c r="E14" s="62">
        <v>120</v>
      </c>
    </row>
    <row r="15" spans="1:5" ht="12.75" customHeight="1" x14ac:dyDescent="0.2">
      <c r="A15" s="23" t="s">
        <v>241</v>
      </c>
      <c r="B15" s="62">
        <v>13</v>
      </c>
      <c r="C15" s="62">
        <v>15</v>
      </c>
      <c r="D15" s="62">
        <f t="shared" si="0"/>
        <v>0</v>
      </c>
      <c r="E15" s="62">
        <v>28</v>
      </c>
    </row>
    <row r="16" spans="1:5" ht="12.75" customHeight="1" x14ac:dyDescent="0.2">
      <c r="A16" s="23" t="s">
        <v>242</v>
      </c>
      <c r="B16" s="62">
        <v>19</v>
      </c>
      <c r="C16" s="62">
        <v>44</v>
      </c>
      <c r="D16" s="62">
        <f t="shared" si="0"/>
        <v>4</v>
      </c>
      <c r="E16" s="62">
        <v>67</v>
      </c>
    </row>
    <row r="17" spans="1:5" ht="12.75" customHeight="1" x14ac:dyDescent="0.2">
      <c r="A17" s="23" t="s">
        <v>243</v>
      </c>
      <c r="B17" s="62">
        <v>18</v>
      </c>
      <c r="C17" s="62">
        <v>83</v>
      </c>
      <c r="D17" s="62">
        <f t="shared" si="0"/>
        <v>6</v>
      </c>
      <c r="E17" s="62">
        <v>107</v>
      </c>
    </row>
    <row r="18" spans="1:5" ht="12.75" customHeight="1" x14ac:dyDescent="0.2">
      <c r="A18" s="23" t="s">
        <v>244</v>
      </c>
      <c r="B18" s="62">
        <v>16</v>
      </c>
      <c r="C18" s="62">
        <v>51</v>
      </c>
      <c r="D18" s="62">
        <f t="shared" si="0"/>
        <v>10</v>
      </c>
      <c r="E18" s="62">
        <v>77</v>
      </c>
    </row>
    <row r="19" spans="1:5" ht="12.75" customHeight="1" x14ac:dyDescent="0.2">
      <c r="A19" s="23" t="s">
        <v>245</v>
      </c>
      <c r="B19" s="62">
        <v>37</v>
      </c>
      <c r="C19" s="62">
        <v>85</v>
      </c>
      <c r="D19" s="62">
        <f t="shared" si="0"/>
        <v>2</v>
      </c>
      <c r="E19" s="62">
        <v>124</v>
      </c>
    </row>
    <row r="20" spans="1:5" ht="12.75" customHeight="1" x14ac:dyDescent="0.2">
      <c r="A20" s="23" t="s">
        <v>246</v>
      </c>
      <c r="B20" s="62">
        <v>21</v>
      </c>
      <c r="C20" s="62">
        <v>56</v>
      </c>
      <c r="D20" s="62">
        <f t="shared" si="0"/>
        <v>3</v>
      </c>
      <c r="E20" s="62">
        <v>80</v>
      </c>
    </row>
    <row r="21" spans="1:5" ht="12.75" customHeight="1" x14ac:dyDescent="0.2">
      <c r="A21" s="23" t="s">
        <v>247</v>
      </c>
      <c r="B21" s="62">
        <v>10</v>
      </c>
      <c r="C21" s="62">
        <v>50</v>
      </c>
      <c r="D21" s="62">
        <f t="shared" si="0"/>
        <v>0</v>
      </c>
      <c r="E21" s="62">
        <v>60</v>
      </c>
    </row>
    <row r="22" spans="1:5" ht="12.75" customHeight="1" x14ac:dyDescent="0.2">
      <c r="A22" s="23" t="s">
        <v>248</v>
      </c>
      <c r="B22" s="62">
        <v>25</v>
      </c>
      <c r="C22" s="62">
        <v>74</v>
      </c>
      <c r="D22" s="62">
        <f t="shared" si="0"/>
        <v>4</v>
      </c>
      <c r="E22" s="62">
        <v>103</v>
      </c>
    </row>
    <row r="23" spans="1:5" ht="12.75" customHeight="1" x14ac:dyDescent="0.2">
      <c r="A23" s="23" t="s">
        <v>249</v>
      </c>
      <c r="B23" s="62">
        <v>19</v>
      </c>
      <c r="C23" s="62">
        <v>28</v>
      </c>
      <c r="D23" s="62">
        <f t="shared" si="0"/>
        <v>1</v>
      </c>
      <c r="E23" s="62">
        <v>48</v>
      </c>
    </row>
    <row r="24" spans="1:5" ht="12.75" customHeight="1" x14ac:dyDescent="0.2">
      <c r="A24" s="23" t="s">
        <v>250</v>
      </c>
      <c r="B24" s="62">
        <v>29</v>
      </c>
      <c r="C24" s="62">
        <v>68</v>
      </c>
      <c r="D24" s="62">
        <f t="shared" si="0"/>
        <v>5</v>
      </c>
      <c r="E24" s="62">
        <v>102</v>
      </c>
    </row>
    <row r="25" spans="1:5" ht="12.75" customHeight="1" x14ac:dyDescent="0.2">
      <c r="A25" s="23" t="s">
        <v>251</v>
      </c>
      <c r="B25" s="62">
        <v>28</v>
      </c>
      <c r="C25" s="62">
        <v>65</v>
      </c>
      <c r="D25" s="62">
        <f t="shared" si="0"/>
        <v>4</v>
      </c>
      <c r="E25" s="62">
        <v>97</v>
      </c>
    </row>
    <row r="26" spans="1:5" ht="12.75" customHeight="1" x14ac:dyDescent="0.2">
      <c r="A26" s="23" t="s">
        <v>252</v>
      </c>
      <c r="B26" s="62">
        <v>13</v>
      </c>
      <c r="C26" s="62">
        <v>33</v>
      </c>
      <c r="D26" s="62">
        <f t="shared" si="0"/>
        <v>3</v>
      </c>
      <c r="E26" s="62">
        <v>49</v>
      </c>
    </row>
    <row r="27" spans="1:5" ht="12.75" customHeight="1" x14ac:dyDescent="0.2">
      <c r="A27" s="23" t="s">
        <v>253</v>
      </c>
      <c r="B27" s="62">
        <v>18</v>
      </c>
      <c r="C27" s="62">
        <v>57</v>
      </c>
      <c r="D27" s="62">
        <f t="shared" si="0"/>
        <v>2</v>
      </c>
      <c r="E27" s="62">
        <v>77</v>
      </c>
    </row>
    <row r="28" spans="1:5" ht="12.75" customHeight="1" x14ac:dyDescent="0.2">
      <c r="A28" s="23" t="s">
        <v>254</v>
      </c>
      <c r="B28" s="62">
        <v>17</v>
      </c>
      <c r="C28" s="62">
        <v>63</v>
      </c>
      <c r="D28" s="62">
        <f t="shared" si="0"/>
        <v>3</v>
      </c>
      <c r="E28" s="62">
        <v>83</v>
      </c>
    </row>
    <row r="29" spans="1:5" ht="12.75" customHeight="1" x14ac:dyDescent="0.2">
      <c r="A29" s="23" t="s">
        <v>255</v>
      </c>
      <c r="B29" s="62">
        <v>15</v>
      </c>
      <c r="C29" s="62">
        <v>25</v>
      </c>
      <c r="D29" s="62">
        <f t="shared" si="0"/>
        <v>2</v>
      </c>
      <c r="E29" s="62">
        <v>42</v>
      </c>
    </row>
    <row r="30" spans="1:5" ht="12.75" customHeight="1" x14ac:dyDescent="0.2">
      <c r="A30" s="23" t="s">
        <v>256</v>
      </c>
      <c r="B30" s="62">
        <v>23</v>
      </c>
      <c r="C30" s="62">
        <v>59</v>
      </c>
      <c r="D30" s="62">
        <f t="shared" si="0"/>
        <v>4</v>
      </c>
      <c r="E30" s="62">
        <v>86</v>
      </c>
    </row>
    <row r="31" spans="1:5" ht="12.75" customHeight="1" x14ac:dyDescent="0.2">
      <c r="A31" s="23" t="s">
        <v>257</v>
      </c>
      <c r="B31" s="62">
        <v>13</v>
      </c>
      <c r="C31" s="62">
        <v>36</v>
      </c>
      <c r="D31" s="62">
        <f t="shared" si="0"/>
        <v>2</v>
      </c>
      <c r="E31" s="62">
        <v>51</v>
      </c>
    </row>
    <row r="32" spans="1:5" ht="12.75" customHeight="1" x14ac:dyDescent="0.2">
      <c r="A32" s="23" t="s">
        <v>258</v>
      </c>
      <c r="B32" s="62">
        <v>21</v>
      </c>
      <c r="C32" s="62">
        <v>61</v>
      </c>
      <c r="D32" s="62">
        <f t="shared" si="0"/>
        <v>1</v>
      </c>
      <c r="E32" s="62">
        <v>83</v>
      </c>
    </row>
    <row r="33" spans="1:6" ht="12.75" customHeight="1" x14ac:dyDescent="0.2">
      <c r="A33" s="23" t="s">
        <v>259</v>
      </c>
      <c r="B33" s="62">
        <v>16</v>
      </c>
      <c r="C33" s="62">
        <v>46</v>
      </c>
      <c r="D33" s="62">
        <f t="shared" si="0"/>
        <v>2</v>
      </c>
      <c r="E33" s="62">
        <v>64</v>
      </c>
    </row>
    <row r="34" spans="1:6" ht="12.75" customHeight="1" x14ac:dyDescent="0.2">
      <c r="A34" s="23" t="s">
        <v>260</v>
      </c>
      <c r="B34" s="62">
        <v>24</v>
      </c>
      <c r="C34" s="62">
        <v>74</v>
      </c>
      <c r="D34" s="62">
        <f t="shared" si="0"/>
        <v>8</v>
      </c>
      <c r="E34" s="62">
        <v>106</v>
      </c>
    </row>
    <row r="35" spans="1:6" ht="12.75" customHeight="1" x14ac:dyDescent="0.2">
      <c r="A35" s="23" t="s">
        <v>261</v>
      </c>
      <c r="B35" s="62">
        <v>15</v>
      </c>
      <c r="C35" s="62">
        <v>50</v>
      </c>
      <c r="D35" s="62">
        <f t="shared" si="0"/>
        <v>4</v>
      </c>
      <c r="E35" s="62">
        <v>69</v>
      </c>
    </row>
    <row r="36" spans="1:6" ht="12.75" customHeight="1" x14ac:dyDescent="0.2">
      <c r="A36" s="23" t="s">
        <v>262</v>
      </c>
      <c r="B36" s="62">
        <v>13</v>
      </c>
      <c r="C36" s="62">
        <v>61</v>
      </c>
      <c r="D36" s="62">
        <f t="shared" si="0"/>
        <v>4</v>
      </c>
      <c r="E36" s="62">
        <v>78</v>
      </c>
    </row>
    <row r="37" spans="1:6" ht="12.75" customHeight="1" x14ac:dyDescent="0.2">
      <c r="A37" s="23" t="s">
        <v>263</v>
      </c>
      <c r="B37" s="62">
        <v>31</v>
      </c>
      <c r="C37" s="62">
        <v>59</v>
      </c>
      <c r="D37" s="62">
        <f t="shared" si="0"/>
        <v>2</v>
      </c>
      <c r="E37" s="62">
        <v>92</v>
      </c>
    </row>
    <row r="38" spans="1:6" ht="12.75" customHeight="1" x14ac:dyDescent="0.2">
      <c r="A38" s="23" t="s">
        <v>264</v>
      </c>
      <c r="B38" s="62">
        <v>21</v>
      </c>
      <c r="C38" s="62">
        <v>47</v>
      </c>
      <c r="D38" s="62">
        <f t="shared" si="0"/>
        <v>1</v>
      </c>
      <c r="E38" s="62">
        <v>69</v>
      </c>
    </row>
    <row r="39" spans="1:6" ht="12.75" customHeight="1" x14ac:dyDescent="0.2">
      <c r="A39" s="23" t="s">
        <v>265</v>
      </c>
      <c r="B39" s="62">
        <v>18</v>
      </c>
      <c r="C39" s="62">
        <v>49</v>
      </c>
      <c r="D39" s="62">
        <f t="shared" si="0"/>
        <v>3</v>
      </c>
      <c r="E39" s="62">
        <v>70</v>
      </c>
    </row>
    <row r="40" spans="1:6" ht="12.75" customHeight="1" x14ac:dyDescent="0.2">
      <c r="A40" s="23" t="s">
        <v>266</v>
      </c>
      <c r="B40" s="62">
        <v>43</v>
      </c>
      <c r="C40" s="62">
        <v>84</v>
      </c>
      <c r="D40" s="62">
        <f t="shared" si="0"/>
        <v>9</v>
      </c>
      <c r="E40" s="62">
        <v>136</v>
      </c>
    </row>
    <row r="41" spans="1:6" ht="12.75" customHeight="1" x14ac:dyDescent="0.2">
      <c r="A41" s="23" t="s">
        <v>267</v>
      </c>
      <c r="B41" s="62">
        <v>31</v>
      </c>
      <c r="C41" s="62">
        <v>64</v>
      </c>
      <c r="D41" s="62">
        <f t="shared" si="0"/>
        <v>1</v>
      </c>
      <c r="E41" s="62">
        <v>96</v>
      </c>
    </row>
    <row r="42" spans="1:6" ht="12.75" customHeight="1" x14ac:dyDescent="0.2">
      <c r="A42" s="23" t="s">
        <v>268</v>
      </c>
      <c r="B42" s="62">
        <v>7</v>
      </c>
      <c r="C42" s="62">
        <v>25</v>
      </c>
      <c r="D42" s="62">
        <f t="shared" si="0"/>
        <v>1</v>
      </c>
      <c r="E42" s="62">
        <v>33</v>
      </c>
    </row>
    <row r="43" spans="1:6" ht="12.75" customHeight="1" x14ac:dyDescent="0.2">
      <c r="A43" s="23" t="s">
        <v>269</v>
      </c>
      <c r="B43" s="62">
        <v>23</v>
      </c>
      <c r="C43" s="62">
        <v>77</v>
      </c>
      <c r="D43" s="62">
        <f t="shared" si="0"/>
        <v>9</v>
      </c>
      <c r="E43" s="62">
        <v>109</v>
      </c>
    </row>
    <row r="44" spans="1:6" ht="12.75" customHeight="1" x14ac:dyDescent="0.2">
      <c r="A44" s="27" t="s">
        <v>270</v>
      </c>
      <c r="B44" s="59">
        <f>SUM(B5:B43)</f>
        <v>830</v>
      </c>
      <c r="C44" s="59">
        <f>SUM(C5:C43)</f>
        <v>2188</v>
      </c>
      <c r="D44" s="59">
        <f>SUM(D5:D43)</f>
        <v>149</v>
      </c>
      <c r="E44" s="59">
        <f>SUM(E5:E43)</f>
        <v>3167</v>
      </c>
      <c r="F44" s="20"/>
    </row>
    <row r="45" spans="1:6" ht="12.75" customHeight="1" x14ac:dyDescent="0.2">
      <c r="A45" s="15"/>
      <c r="B45" s="21"/>
      <c r="C45" s="21"/>
      <c r="D45" s="21"/>
      <c r="E45" s="21"/>
      <c r="F45" s="20"/>
    </row>
    <row r="46" spans="1:6" ht="12.75" customHeight="1" x14ac:dyDescent="0.2"/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18"/>
  <sheetViews>
    <sheetView zoomScaleNormal="100" zoomScaleSheetLayoutView="100" workbookViewId="0">
      <pane ySplit="1" topLeftCell="A2" activePane="bottomLeft" state="frozen"/>
      <selection pane="bottomLeft"/>
    </sheetView>
  </sheetViews>
  <sheetFormatPr defaultRowHeight="11.25" x14ac:dyDescent="0.2"/>
  <cols>
    <col min="1" max="1" width="21.5703125" style="13" customWidth="1"/>
    <col min="2" max="5" width="6.7109375" style="60" customWidth="1"/>
    <col min="6" max="24" width="6.7109375" style="13" customWidth="1"/>
    <col min="25" max="16384" width="9.140625" style="13"/>
  </cols>
  <sheetData>
    <row r="1" spans="1:6" ht="141.75" customHeight="1" thickBot="1" x14ac:dyDescent="0.25">
      <c r="A1" s="74" t="s">
        <v>403</v>
      </c>
      <c r="B1" s="55" t="s">
        <v>391</v>
      </c>
      <c r="C1" s="55" t="s">
        <v>389</v>
      </c>
      <c r="D1" s="55" t="s">
        <v>28</v>
      </c>
      <c r="E1" s="54" t="s">
        <v>0</v>
      </c>
    </row>
    <row r="2" spans="1:6" ht="16.5" customHeight="1" thickBot="1" x14ac:dyDescent="0.25">
      <c r="A2" s="52">
        <v>2017</v>
      </c>
      <c r="B2" s="54" t="s">
        <v>345</v>
      </c>
      <c r="C2" s="54"/>
      <c r="D2" s="54"/>
      <c r="E2" s="54"/>
    </row>
    <row r="3" spans="1:6" ht="3.95" customHeight="1" x14ac:dyDescent="0.2">
      <c r="A3" s="17"/>
      <c r="B3" s="61"/>
      <c r="C3" s="61"/>
      <c r="D3" s="61"/>
      <c r="E3" s="61"/>
    </row>
    <row r="4" spans="1:6" ht="12" x14ac:dyDescent="0.2">
      <c r="A4" s="19" t="s">
        <v>14</v>
      </c>
      <c r="B4" s="61"/>
      <c r="C4" s="61"/>
      <c r="D4" s="61"/>
      <c r="E4" s="61"/>
    </row>
    <row r="5" spans="1:6" ht="12" x14ac:dyDescent="0.2">
      <c r="A5" s="23" t="s">
        <v>226</v>
      </c>
      <c r="B5" s="62">
        <v>14</v>
      </c>
      <c r="C5" s="62">
        <v>6</v>
      </c>
      <c r="D5" s="62">
        <f>E5-SUM(B5:C5)</f>
        <v>1</v>
      </c>
      <c r="E5" s="62">
        <v>21</v>
      </c>
    </row>
    <row r="6" spans="1:6" ht="12" x14ac:dyDescent="0.2">
      <c r="A6" s="23" t="s">
        <v>227</v>
      </c>
      <c r="B6" s="62">
        <v>40</v>
      </c>
      <c r="C6" s="62">
        <v>9</v>
      </c>
      <c r="D6" s="62">
        <f>E6-SUM(B6:C6)</f>
        <v>2</v>
      </c>
      <c r="E6" s="62">
        <v>51</v>
      </c>
    </row>
    <row r="7" spans="1:6" ht="12" x14ac:dyDescent="0.2">
      <c r="A7" s="23" t="s">
        <v>228</v>
      </c>
      <c r="B7" s="62">
        <v>13</v>
      </c>
      <c r="C7" s="62">
        <v>18</v>
      </c>
      <c r="D7" s="62">
        <f>E7-SUM(B7:C7)</f>
        <v>6</v>
      </c>
      <c r="E7" s="62">
        <v>37</v>
      </c>
    </row>
    <row r="8" spans="1:6" ht="12" x14ac:dyDescent="0.2">
      <c r="A8" s="23" t="s">
        <v>229</v>
      </c>
      <c r="B8" s="62">
        <v>10</v>
      </c>
      <c r="C8" s="62">
        <v>6</v>
      </c>
      <c r="D8" s="62">
        <f>E8-SUM(B8:C8)</f>
        <v>1</v>
      </c>
      <c r="E8" s="62">
        <v>17</v>
      </c>
    </row>
    <row r="9" spans="1:6" ht="12" x14ac:dyDescent="0.2">
      <c r="A9" s="27" t="s">
        <v>230</v>
      </c>
      <c r="B9" s="59">
        <f>SUM(B5:B8)</f>
        <v>77</v>
      </c>
      <c r="C9" s="59">
        <f>SUM(C5:C8)</f>
        <v>39</v>
      </c>
      <c r="D9" s="59">
        <f>SUM(D5:D8)</f>
        <v>10</v>
      </c>
      <c r="E9" s="59">
        <f>SUM(E5:E8)</f>
        <v>126</v>
      </c>
      <c r="F9" s="14"/>
    </row>
    <row r="10" spans="1:6" ht="12" x14ac:dyDescent="0.2">
      <c r="A10" s="17"/>
      <c r="B10" s="61"/>
      <c r="C10" s="61"/>
      <c r="D10" s="61"/>
      <c r="E10" s="61"/>
    </row>
    <row r="11" spans="1:6" ht="12" x14ac:dyDescent="0.2">
      <c r="A11" s="17"/>
      <c r="B11" s="61"/>
      <c r="C11" s="61"/>
      <c r="D11" s="61"/>
      <c r="E11" s="61"/>
    </row>
    <row r="12" spans="1:6" ht="12" x14ac:dyDescent="0.2">
      <c r="A12" s="17"/>
      <c r="B12" s="61"/>
      <c r="C12" s="61"/>
      <c r="D12" s="61"/>
      <c r="E12" s="61"/>
    </row>
    <row r="13" spans="1:6" ht="12" x14ac:dyDescent="0.2">
      <c r="A13" s="17"/>
      <c r="B13" s="61"/>
      <c r="C13" s="61"/>
      <c r="D13" s="61"/>
      <c r="E13" s="61"/>
    </row>
    <row r="14" spans="1:6" ht="12" x14ac:dyDescent="0.2">
      <c r="A14" s="17"/>
      <c r="B14" s="61"/>
      <c r="C14" s="61"/>
      <c r="D14" s="61"/>
      <c r="E14" s="61"/>
    </row>
    <row r="15" spans="1:6" ht="12" x14ac:dyDescent="0.2">
      <c r="A15" s="17"/>
      <c r="B15" s="61"/>
      <c r="C15" s="61"/>
      <c r="D15" s="61"/>
      <c r="E15" s="61"/>
    </row>
    <row r="16" spans="1:6" ht="12" x14ac:dyDescent="0.2">
      <c r="A16" s="17"/>
      <c r="B16" s="61"/>
      <c r="C16" s="61"/>
      <c r="D16" s="61"/>
      <c r="E16" s="61"/>
    </row>
    <row r="17" spans="1:5" ht="12" x14ac:dyDescent="0.2">
      <c r="A17" s="17"/>
      <c r="B17" s="61"/>
      <c r="C17" s="61"/>
      <c r="D17" s="61"/>
      <c r="E17" s="61"/>
    </row>
    <row r="18" spans="1:5" ht="12" x14ac:dyDescent="0.2">
      <c r="A18" s="17"/>
      <c r="B18" s="61"/>
      <c r="C18" s="61"/>
      <c r="D18" s="61"/>
      <c r="E18" s="61"/>
    </row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18"/>
  <sheetViews>
    <sheetView zoomScaleNormal="100" zoomScaleSheetLayoutView="100" workbookViewId="0">
      <pane ySplit="1" topLeftCell="A2" activePane="bottomLeft" state="frozen"/>
      <selection pane="bottomLeft"/>
    </sheetView>
  </sheetViews>
  <sheetFormatPr defaultRowHeight="11.25" x14ac:dyDescent="0.2"/>
  <cols>
    <col min="1" max="1" width="21.5703125" style="13" customWidth="1"/>
    <col min="2" max="7" width="6.7109375" style="60" customWidth="1"/>
    <col min="8" max="26" width="6.7109375" style="13" customWidth="1"/>
    <col min="27" max="16384" width="9.140625" style="13"/>
  </cols>
  <sheetData>
    <row r="1" spans="1:8" ht="145.5" customHeight="1" thickBot="1" x14ac:dyDescent="0.25">
      <c r="A1" s="74" t="s">
        <v>406</v>
      </c>
      <c r="B1" s="55" t="s">
        <v>381</v>
      </c>
      <c r="C1" s="55" t="s">
        <v>382</v>
      </c>
      <c r="D1" s="55" t="s">
        <v>394</v>
      </c>
      <c r="E1" s="55" t="s">
        <v>393</v>
      </c>
      <c r="F1" s="55" t="s">
        <v>28</v>
      </c>
      <c r="G1" s="78" t="s">
        <v>404</v>
      </c>
    </row>
    <row r="2" spans="1:8" ht="13.5" customHeight="1" thickBot="1" x14ac:dyDescent="0.25">
      <c r="A2" s="52">
        <v>2017</v>
      </c>
      <c r="B2" s="54" t="s">
        <v>346</v>
      </c>
      <c r="C2" s="54" t="s">
        <v>347</v>
      </c>
      <c r="D2" s="54"/>
      <c r="E2" s="54"/>
      <c r="F2" s="54"/>
      <c r="G2" s="54"/>
      <c r="H2" s="17"/>
    </row>
    <row r="3" spans="1:8" ht="3.95" customHeight="1" x14ac:dyDescent="0.2">
      <c r="A3" s="17"/>
      <c r="B3" s="61"/>
      <c r="C3" s="61"/>
      <c r="D3" s="61"/>
      <c r="E3" s="61"/>
      <c r="F3" s="61"/>
      <c r="G3" s="61"/>
      <c r="H3" s="17"/>
    </row>
    <row r="4" spans="1:8" ht="12" x14ac:dyDescent="0.2">
      <c r="A4" s="19" t="s">
        <v>14</v>
      </c>
      <c r="B4" s="61"/>
      <c r="C4" s="61"/>
      <c r="D4" s="61"/>
      <c r="E4" s="61"/>
      <c r="F4" s="61"/>
      <c r="G4" s="61"/>
      <c r="H4" s="17"/>
    </row>
    <row r="5" spans="1:8" ht="12" x14ac:dyDescent="0.2">
      <c r="A5" s="23" t="s">
        <v>226</v>
      </c>
      <c r="B5" s="62">
        <v>10</v>
      </c>
      <c r="C5" s="62">
        <v>11</v>
      </c>
      <c r="D5" s="62">
        <v>5</v>
      </c>
      <c r="E5" s="62">
        <v>5</v>
      </c>
      <c r="F5" s="62">
        <f>G5-SUM(B5:E5)</f>
        <v>11</v>
      </c>
      <c r="G5" s="62">
        <v>42</v>
      </c>
      <c r="H5" s="17"/>
    </row>
    <row r="6" spans="1:8" ht="12" x14ac:dyDescent="0.2">
      <c r="A6" s="23" t="s">
        <v>227</v>
      </c>
      <c r="B6" s="62">
        <v>30</v>
      </c>
      <c r="C6" s="62">
        <v>40</v>
      </c>
      <c r="D6" s="62">
        <v>17</v>
      </c>
      <c r="E6" s="62">
        <v>6</v>
      </c>
      <c r="F6" s="62">
        <f>G6-SUM(B6:E6)</f>
        <v>9</v>
      </c>
      <c r="G6" s="62">
        <v>102</v>
      </c>
      <c r="H6" s="17"/>
    </row>
    <row r="7" spans="1:8" ht="12" x14ac:dyDescent="0.2">
      <c r="A7" s="23" t="s">
        <v>228</v>
      </c>
      <c r="B7" s="62">
        <v>12</v>
      </c>
      <c r="C7" s="62">
        <v>13</v>
      </c>
      <c r="D7" s="62">
        <v>16</v>
      </c>
      <c r="E7" s="62">
        <v>17</v>
      </c>
      <c r="F7" s="62">
        <f>G7-SUM(B7:E7)</f>
        <v>16</v>
      </c>
      <c r="G7" s="62">
        <v>74</v>
      </c>
      <c r="H7" s="17"/>
    </row>
    <row r="8" spans="1:8" ht="12" x14ac:dyDescent="0.2">
      <c r="A8" s="23" t="s">
        <v>229</v>
      </c>
      <c r="B8" s="62">
        <v>7</v>
      </c>
      <c r="C8" s="62">
        <v>9</v>
      </c>
      <c r="D8" s="62">
        <v>8</v>
      </c>
      <c r="E8" s="62">
        <v>8</v>
      </c>
      <c r="F8" s="62">
        <f>G8-SUM(B8:E8)</f>
        <v>2</v>
      </c>
      <c r="G8" s="62">
        <v>34</v>
      </c>
      <c r="H8" s="17"/>
    </row>
    <row r="9" spans="1:8" ht="12" x14ac:dyDescent="0.2">
      <c r="A9" s="27" t="s">
        <v>230</v>
      </c>
      <c r="B9" s="59">
        <f t="shared" ref="B9:G9" si="0">SUM(B5:B8)</f>
        <v>59</v>
      </c>
      <c r="C9" s="59">
        <f t="shared" si="0"/>
        <v>73</v>
      </c>
      <c r="D9" s="59">
        <f t="shared" si="0"/>
        <v>46</v>
      </c>
      <c r="E9" s="59">
        <f t="shared" si="0"/>
        <v>36</v>
      </c>
      <c r="F9" s="59">
        <f t="shared" si="0"/>
        <v>38</v>
      </c>
      <c r="G9" s="59">
        <f t="shared" si="0"/>
        <v>252</v>
      </c>
      <c r="H9" s="20"/>
    </row>
    <row r="10" spans="1:8" ht="12" x14ac:dyDescent="0.2">
      <c r="A10" s="17"/>
      <c r="B10" s="61"/>
      <c r="C10" s="61"/>
      <c r="D10" s="61"/>
      <c r="E10" s="61"/>
      <c r="F10" s="61"/>
      <c r="G10" s="61"/>
      <c r="H10" s="17"/>
    </row>
    <row r="11" spans="1:8" ht="12" x14ac:dyDescent="0.2">
      <c r="A11" s="17"/>
      <c r="B11" s="61"/>
      <c r="C11" s="61"/>
      <c r="D11" s="61"/>
      <c r="E11" s="61"/>
      <c r="F11" s="61"/>
      <c r="G11" s="61"/>
      <c r="H11" s="17"/>
    </row>
    <row r="12" spans="1:8" ht="12" x14ac:dyDescent="0.2">
      <c r="A12" s="17"/>
      <c r="B12" s="61"/>
      <c r="C12" s="61"/>
      <c r="D12" s="61"/>
      <c r="E12" s="61"/>
      <c r="F12" s="61"/>
      <c r="G12" s="61"/>
      <c r="H12" s="17"/>
    </row>
    <row r="13" spans="1:8" ht="12" x14ac:dyDescent="0.2">
      <c r="A13" s="17"/>
      <c r="B13" s="61"/>
      <c r="C13" s="61"/>
      <c r="D13" s="61"/>
      <c r="E13" s="61"/>
      <c r="F13" s="61"/>
      <c r="G13" s="61"/>
      <c r="H13" s="17"/>
    </row>
    <row r="14" spans="1:8" ht="12" x14ac:dyDescent="0.2">
      <c r="A14" s="17"/>
      <c r="B14" s="61"/>
      <c r="C14" s="61"/>
      <c r="D14" s="61"/>
      <c r="E14" s="61"/>
      <c r="F14" s="61"/>
      <c r="G14" s="61"/>
      <c r="H14" s="17"/>
    </row>
    <row r="15" spans="1:8" ht="12" x14ac:dyDescent="0.2">
      <c r="A15" s="17"/>
      <c r="B15" s="61"/>
      <c r="C15" s="61"/>
      <c r="D15" s="61"/>
      <c r="E15" s="61"/>
      <c r="F15" s="61"/>
      <c r="G15" s="61"/>
      <c r="H15" s="17"/>
    </row>
    <row r="16" spans="1:8" ht="12" x14ac:dyDescent="0.2">
      <c r="A16" s="17"/>
      <c r="B16" s="61"/>
      <c r="C16" s="61"/>
      <c r="D16" s="61"/>
      <c r="E16" s="61"/>
      <c r="F16" s="61"/>
      <c r="G16" s="61"/>
      <c r="H16" s="17"/>
    </row>
    <row r="17" spans="1:8" ht="12" x14ac:dyDescent="0.2">
      <c r="A17" s="17"/>
      <c r="B17" s="61"/>
      <c r="C17" s="61"/>
      <c r="D17" s="61"/>
      <c r="E17" s="61"/>
      <c r="F17" s="61"/>
      <c r="G17" s="61"/>
      <c r="H17" s="17"/>
    </row>
    <row r="18" spans="1:8" ht="12" x14ac:dyDescent="0.2">
      <c r="A18" s="17"/>
      <c r="B18" s="61"/>
      <c r="C18" s="61"/>
      <c r="D18" s="61"/>
      <c r="E18" s="61"/>
      <c r="F18" s="61"/>
      <c r="G18" s="61"/>
      <c r="H18" s="17"/>
    </row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28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1.5703125" style="17" customWidth="1"/>
    <col min="2" max="5" width="6.7109375" style="61" customWidth="1"/>
    <col min="6" max="23" width="6.7109375" style="17" customWidth="1"/>
    <col min="24" max="16384" width="9.140625" style="17"/>
  </cols>
  <sheetData>
    <row r="1" spans="1:5" ht="123.75" customHeight="1" thickBot="1" x14ac:dyDescent="0.25">
      <c r="A1" s="74" t="s">
        <v>405</v>
      </c>
      <c r="B1" s="55" t="s">
        <v>383</v>
      </c>
      <c r="C1" s="55" t="s">
        <v>384</v>
      </c>
      <c r="D1" s="55" t="s">
        <v>28</v>
      </c>
      <c r="E1" s="54" t="s">
        <v>0</v>
      </c>
    </row>
    <row r="2" spans="1:5" ht="13.5" customHeight="1" thickBot="1" x14ac:dyDescent="0.25">
      <c r="A2" s="52">
        <v>2017</v>
      </c>
      <c r="B2" s="54" t="s">
        <v>345</v>
      </c>
      <c r="C2" s="54" t="s">
        <v>346</v>
      </c>
      <c r="D2" s="54"/>
      <c r="E2" s="54"/>
    </row>
    <row r="3" spans="1:5" ht="3.95" customHeight="1" x14ac:dyDescent="0.2"/>
    <row r="4" spans="1:5" x14ac:dyDescent="0.2">
      <c r="A4" s="19" t="s">
        <v>15</v>
      </c>
    </row>
    <row r="5" spans="1:5" ht="12.75" customHeight="1" x14ac:dyDescent="0.2">
      <c r="A5" s="23" t="s">
        <v>202</v>
      </c>
      <c r="B5" s="62">
        <v>62</v>
      </c>
      <c r="C5" s="62">
        <v>36</v>
      </c>
      <c r="D5" s="62">
        <f t="shared" ref="D5:D27" si="0">E5-SUM(B5:C5)</f>
        <v>1</v>
      </c>
      <c r="E5" s="62">
        <v>99</v>
      </c>
    </row>
    <row r="6" spans="1:5" ht="12.75" customHeight="1" x14ac:dyDescent="0.2">
      <c r="A6" s="23" t="s">
        <v>203</v>
      </c>
      <c r="B6" s="62">
        <v>30</v>
      </c>
      <c r="C6" s="62">
        <v>40</v>
      </c>
      <c r="D6" s="62">
        <f t="shared" si="0"/>
        <v>0</v>
      </c>
      <c r="E6" s="62">
        <v>70</v>
      </c>
    </row>
    <row r="7" spans="1:5" ht="12.75" customHeight="1" x14ac:dyDescent="0.2">
      <c r="A7" s="23" t="s">
        <v>204</v>
      </c>
      <c r="B7" s="62">
        <v>22</v>
      </c>
      <c r="C7" s="62">
        <v>33</v>
      </c>
      <c r="D7" s="62">
        <f t="shared" si="0"/>
        <v>0</v>
      </c>
      <c r="E7" s="62">
        <v>55</v>
      </c>
    </row>
    <row r="8" spans="1:5" ht="12.75" customHeight="1" x14ac:dyDescent="0.2">
      <c r="A8" s="23" t="s">
        <v>205</v>
      </c>
      <c r="B8" s="62">
        <v>48</v>
      </c>
      <c r="C8" s="62">
        <v>64</v>
      </c>
      <c r="D8" s="62">
        <f t="shared" si="0"/>
        <v>0</v>
      </c>
      <c r="E8" s="62">
        <v>112</v>
      </c>
    </row>
    <row r="9" spans="1:5" ht="12.75" customHeight="1" x14ac:dyDescent="0.2">
      <c r="A9" s="23" t="s">
        <v>206</v>
      </c>
      <c r="B9" s="62">
        <v>29</v>
      </c>
      <c r="C9" s="62">
        <v>51</v>
      </c>
      <c r="D9" s="62">
        <f t="shared" si="0"/>
        <v>2</v>
      </c>
      <c r="E9" s="62">
        <v>82</v>
      </c>
    </row>
    <row r="10" spans="1:5" ht="12.75" customHeight="1" x14ac:dyDescent="0.2">
      <c r="A10" s="23" t="s">
        <v>207</v>
      </c>
      <c r="B10" s="62">
        <v>30</v>
      </c>
      <c r="C10" s="62">
        <v>41</v>
      </c>
      <c r="D10" s="62">
        <f t="shared" si="0"/>
        <v>1</v>
      </c>
      <c r="E10" s="62">
        <v>72</v>
      </c>
    </row>
    <row r="11" spans="1:5" ht="12.75" customHeight="1" x14ac:dyDescent="0.2">
      <c r="A11" s="23" t="s">
        <v>208</v>
      </c>
      <c r="B11" s="62">
        <v>30</v>
      </c>
      <c r="C11" s="62">
        <v>33</v>
      </c>
      <c r="D11" s="62">
        <f t="shared" si="0"/>
        <v>3</v>
      </c>
      <c r="E11" s="62">
        <v>66</v>
      </c>
    </row>
    <row r="12" spans="1:5" ht="12.75" customHeight="1" x14ac:dyDescent="0.2">
      <c r="A12" s="23" t="s">
        <v>209</v>
      </c>
      <c r="B12" s="62">
        <v>21</v>
      </c>
      <c r="C12" s="62">
        <v>66</v>
      </c>
      <c r="D12" s="62">
        <f t="shared" si="0"/>
        <v>0</v>
      </c>
      <c r="E12" s="62">
        <v>87</v>
      </c>
    </row>
    <row r="13" spans="1:5" ht="12.75" customHeight="1" x14ac:dyDescent="0.2">
      <c r="A13" s="23" t="s">
        <v>210</v>
      </c>
      <c r="B13" s="62">
        <v>35</v>
      </c>
      <c r="C13" s="62">
        <v>79</v>
      </c>
      <c r="D13" s="62">
        <f t="shared" si="0"/>
        <v>2</v>
      </c>
      <c r="E13" s="62">
        <v>116</v>
      </c>
    </row>
    <row r="14" spans="1:5" ht="12.75" customHeight="1" x14ac:dyDescent="0.2">
      <c r="A14" s="23" t="s">
        <v>211</v>
      </c>
      <c r="B14" s="62">
        <v>27</v>
      </c>
      <c r="C14" s="62">
        <v>35</v>
      </c>
      <c r="D14" s="62">
        <f t="shared" si="0"/>
        <v>1</v>
      </c>
      <c r="E14" s="62">
        <v>63</v>
      </c>
    </row>
    <row r="15" spans="1:5" ht="12.75" customHeight="1" x14ac:dyDescent="0.2">
      <c r="A15" s="23" t="s">
        <v>212</v>
      </c>
      <c r="B15" s="62">
        <v>32</v>
      </c>
      <c r="C15" s="62">
        <v>57</v>
      </c>
      <c r="D15" s="62">
        <f t="shared" si="0"/>
        <v>0</v>
      </c>
      <c r="E15" s="62">
        <v>89</v>
      </c>
    </row>
    <row r="16" spans="1:5" ht="12.75" customHeight="1" x14ac:dyDescent="0.2">
      <c r="A16" s="23" t="s">
        <v>213</v>
      </c>
      <c r="B16" s="62">
        <v>30</v>
      </c>
      <c r="C16" s="62">
        <v>45</v>
      </c>
      <c r="D16" s="62">
        <f t="shared" si="0"/>
        <v>0</v>
      </c>
      <c r="E16" s="62">
        <v>75</v>
      </c>
    </row>
    <row r="17" spans="1:6" ht="12.75" customHeight="1" x14ac:dyDescent="0.2">
      <c r="A17" s="23" t="s">
        <v>214</v>
      </c>
      <c r="B17" s="62">
        <v>33</v>
      </c>
      <c r="C17" s="62">
        <v>132</v>
      </c>
      <c r="D17" s="62">
        <f t="shared" si="0"/>
        <v>3</v>
      </c>
      <c r="E17" s="62">
        <v>168</v>
      </c>
    </row>
    <row r="18" spans="1:6" ht="12.75" customHeight="1" x14ac:dyDescent="0.2">
      <c r="A18" s="23" t="s">
        <v>215</v>
      </c>
      <c r="B18" s="62">
        <v>30</v>
      </c>
      <c r="C18" s="62">
        <v>38</v>
      </c>
      <c r="D18" s="62">
        <f t="shared" si="0"/>
        <v>0</v>
      </c>
      <c r="E18" s="62">
        <v>68</v>
      </c>
    </row>
    <row r="19" spans="1:6" ht="12.75" customHeight="1" x14ac:dyDescent="0.2">
      <c r="A19" s="23" t="s">
        <v>216</v>
      </c>
      <c r="B19" s="62">
        <v>17</v>
      </c>
      <c r="C19" s="62">
        <v>38</v>
      </c>
      <c r="D19" s="62">
        <f t="shared" si="0"/>
        <v>0</v>
      </c>
      <c r="E19" s="62">
        <v>55</v>
      </c>
    </row>
    <row r="20" spans="1:6" ht="12.75" customHeight="1" x14ac:dyDescent="0.2">
      <c r="A20" s="23" t="s">
        <v>217</v>
      </c>
      <c r="B20" s="62">
        <v>40</v>
      </c>
      <c r="C20" s="62">
        <v>50</v>
      </c>
      <c r="D20" s="62">
        <f t="shared" si="0"/>
        <v>1</v>
      </c>
      <c r="E20" s="62">
        <v>91</v>
      </c>
    </row>
    <row r="21" spans="1:6" ht="12.75" customHeight="1" x14ac:dyDescent="0.2">
      <c r="A21" s="23" t="s">
        <v>218</v>
      </c>
      <c r="B21" s="62">
        <v>34</v>
      </c>
      <c r="C21" s="62">
        <v>14</v>
      </c>
      <c r="D21" s="62">
        <f t="shared" si="0"/>
        <v>0</v>
      </c>
      <c r="E21" s="62">
        <v>48</v>
      </c>
    </row>
    <row r="22" spans="1:6" ht="12.75" customHeight="1" x14ac:dyDescent="0.2">
      <c r="A22" s="23" t="s">
        <v>219</v>
      </c>
      <c r="B22" s="62">
        <v>35</v>
      </c>
      <c r="C22" s="62">
        <v>8</v>
      </c>
      <c r="D22" s="62">
        <f t="shared" si="0"/>
        <v>3</v>
      </c>
      <c r="E22" s="62">
        <v>46</v>
      </c>
    </row>
    <row r="23" spans="1:6" ht="12.75" customHeight="1" x14ac:dyDescent="0.2">
      <c r="A23" s="23" t="s">
        <v>220</v>
      </c>
      <c r="B23" s="62">
        <v>83</v>
      </c>
      <c r="C23" s="62">
        <v>43</v>
      </c>
      <c r="D23" s="62">
        <f t="shared" si="0"/>
        <v>0</v>
      </c>
      <c r="E23" s="62">
        <v>126</v>
      </c>
    </row>
    <row r="24" spans="1:6" ht="12.75" customHeight="1" x14ac:dyDescent="0.2">
      <c r="A24" s="23" t="s">
        <v>221</v>
      </c>
      <c r="B24" s="62">
        <v>41</v>
      </c>
      <c r="C24" s="62">
        <v>48</v>
      </c>
      <c r="D24" s="62">
        <f t="shared" si="0"/>
        <v>0</v>
      </c>
      <c r="E24" s="62">
        <v>89</v>
      </c>
    </row>
    <row r="25" spans="1:6" ht="12.75" customHeight="1" x14ac:dyDescent="0.2">
      <c r="A25" s="23" t="s">
        <v>222</v>
      </c>
      <c r="B25" s="62">
        <v>40</v>
      </c>
      <c r="C25" s="62">
        <v>54</v>
      </c>
      <c r="D25" s="62">
        <f t="shared" si="0"/>
        <v>0</v>
      </c>
      <c r="E25" s="62">
        <v>94</v>
      </c>
    </row>
    <row r="26" spans="1:6" ht="12.75" customHeight="1" x14ac:dyDescent="0.2">
      <c r="A26" s="23" t="s">
        <v>223</v>
      </c>
      <c r="B26" s="62">
        <v>13</v>
      </c>
      <c r="C26" s="62">
        <v>20</v>
      </c>
      <c r="D26" s="62">
        <f t="shared" si="0"/>
        <v>0</v>
      </c>
      <c r="E26" s="62">
        <v>33</v>
      </c>
    </row>
    <row r="27" spans="1:6" ht="12.75" customHeight="1" x14ac:dyDescent="0.2">
      <c r="A27" s="23" t="s">
        <v>224</v>
      </c>
      <c r="B27" s="62">
        <v>48</v>
      </c>
      <c r="C27" s="62">
        <v>58</v>
      </c>
      <c r="D27" s="62">
        <f t="shared" si="0"/>
        <v>2</v>
      </c>
      <c r="E27" s="62">
        <v>108</v>
      </c>
    </row>
    <row r="28" spans="1:6" ht="12.75" customHeight="1" x14ac:dyDescent="0.2">
      <c r="A28" s="27" t="s">
        <v>225</v>
      </c>
      <c r="B28" s="59">
        <f>SUM(B5:B27)</f>
        <v>810</v>
      </c>
      <c r="C28" s="59">
        <f>SUM(C5:C27)</f>
        <v>1083</v>
      </c>
      <c r="D28" s="59">
        <f>SUM(D5:D27)</f>
        <v>19</v>
      </c>
      <c r="E28" s="59">
        <f>SUM(E5:E27)</f>
        <v>1912</v>
      </c>
      <c r="F28" s="20"/>
    </row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1633"/>
  <sheetViews>
    <sheetView zoomScaleNormal="100" zoomScaleSheetLayoutView="10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24.28515625" customWidth="1"/>
    <col min="2" max="6" width="5.7109375" style="58" customWidth="1"/>
    <col min="7" max="7" width="7.28515625" customWidth="1"/>
    <col min="8" max="8" width="31" customWidth="1"/>
    <col min="9" max="12" width="7.28515625" customWidth="1"/>
  </cols>
  <sheetData>
    <row r="1" spans="1:11" ht="150" customHeight="1" thickBot="1" x14ac:dyDescent="0.25">
      <c r="A1" s="4" t="s">
        <v>407</v>
      </c>
      <c r="B1" s="28" t="s">
        <v>358</v>
      </c>
      <c r="C1" s="28" t="s">
        <v>359</v>
      </c>
      <c r="D1" s="29" t="s">
        <v>360</v>
      </c>
      <c r="E1" s="28" t="s">
        <v>29</v>
      </c>
      <c r="F1" s="30" t="s">
        <v>26</v>
      </c>
      <c r="G1" s="5"/>
      <c r="H1" s="11"/>
    </row>
    <row r="2" spans="1:11" s="1" customFormat="1" ht="13.5" thickBot="1" x14ac:dyDescent="0.25">
      <c r="A2" s="32">
        <v>2017</v>
      </c>
      <c r="B2" s="33" t="s">
        <v>354</v>
      </c>
      <c r="C2" s="33" t="s">
        <v>355</v>
      </c>
      <c r="D2" s="33" t="s">
        <v>356</v>
      </c>
      <c r="E2" s="33"/>
      <c r="F2" s="38"/>
      <c r="G2" s="5"/>
      <c r="H2" s="11"/>
    </row>
    <row r="3" spans="1:11" x14ac:dyDescent="0.2">
      <c r="A3" s="5"/>
      <c r="B3" s="39"/>
      <c r="C3" s="39"/>
      <c r="D3" s="39"/>
      <c r="E3" s="39"/>
      <c r="F3" s="39"/>
      <c r="G3" s="5"/>
      <c r="H3" s="11"/>
    </row>
    <row r="4" spans="1:11" ht="15.75" x14ac:dyDescent="0.2">
      <c r="A4" s="25" t="s">
        <v>195</v>
      </c>
      <c r="B4" s="39"/>
      <c r="C4" s="39"/>
      <c r="D4" s="39"/>
      <c r="E4" s="39"/>
      <c r="F4" s="39"/>
      <c r="G4" s="5"/>
      <c r="H4" s="46"/>
    </row>
    <row r="5" spans="1:11" x14ac:dyDescent="0.2">
      <c r="A5" s="25" t="s">
        <v>16</v>
      </c>
      <c r="B5" s="39"/>
      <c r="C5" s="39"/>
      <c r="D5" s="39"/>
      <c r="E5" s="39"/>
      <c r="F5" s="39"/>
      <c r="G5" s="5"/>
      <c r="H5" s="11"/>
    </row>
    <row r="6" spans="1:11" x14ac:dyDescent="0.2">
      <c r="A6" s="23" t="s">
        <v>34</v>
      </c>
      <c r="B6" s="35">
        <v>128</v>
      </c>
      <c r="C6" s="35">
        <v>43</v>
      </c>
      <c r="D6" s="35">
        <v>146</v>
      </c>
      <c r="E6" s="40">
        <f t="shared" ref="E6:E23" si="0">F6-(SUM(B6:D6))</f>
        <v>161</v>
      </c>
      <c r="F6" s="40">
        <v>478</v>
      </c>
      <c r="G6" s="5"/>
      <c r="H6" s="11"/>
    </row>
    <row r="7" spans="1:11" x14ac:dyDescent="0.2">
      <c r="A7" s="23" t="s">
        <v>35</v>
      </c>
      <c r="B7" s="35">
        <v>119</v>
      </c>
      <c r="C7" s="35">
        <v>49</v>
      </c>
      <c r="D7" s="35">
        <v>172</v>
      </c>
      <c r="E7" s="40">
        <f t="shared" si="0"/>
        <v>128</v>
      </c>
      <c r="F7" s="40">
        <v>468</v>
      </c>
      <c r="G7" s="5"/>
      <c r="H7" s="11"/>
    </row>
    <row r="8" spans="1:11" x14ac:dyDescent="0.2">
      <c r="A8" s="23" t="s">
        <v>36</v>
      </c>
      <c r="B8" s="35">
        <v>110</v>
      </c>
      <c r="C8" s="35">
        <v>32</v>
      </c>
      <c r="D8" s="35">
        <v>142</v>
      </c>
      <c r="E8" s="40">
        <f t="shared" si="0"/>
        <v>136</v>
      </c>
      <c r="F8" s="40">
        <v>420</v>
      </c>
      <c r="G8" s="5"/>
      <c r="H8" s="11"/>
    </row>
    <row r="9" spans="1:11" x14ac:dyDescent="0.2">
      <c r="A9" s="23" t="s">
        <v>37</v>
      </c>
      <c r="B9" s="35">
        <v>116</v>
      </c>
      <c r="C9" s="35">
        <v>35</v>
      </c>
      <c r="D9" s="35">
        <v>170</v>
      </c>
      <c r="E9" s="40">
        <f t="shared" si="0"/>
        <v>139</v>
      </c>
      <c r="F9" s="40">
        <v>460</v>
      </c>
      <c r="G9" s="5"/>
      <c r="H9" s="11"/>
    </row>
    <row r="10" spans="1:11" x14ac:dyDescent="0.2">
      <c r="A10" s="23" t="s">
        <v>38</v>
      </c>
      <c r="B10" s="35">
        <v>135</v>
      </c>
      <c r="C10" s="35">
        <v>54</v>
      </c>
      <c r="D10" s="35">
        <v>177</v>
      </c>
      <c r="E10" s="40">
        <f t="shared" si="0"/>
        <v>140</v>
      </c>
      <c r="F10" s="40">
        <v>506</v>
      </c>
      <c r="G10" s="5"/>
      <c r="H10" s="11"/>
    </row>
    <row r="11" spans="1:11" x14ac:dyDescent="0.2">
      <c r="A11" s="23" t="s">
        <v>39</v>
      </c>
      <c r="B11" s="35">
        <v>127</v>
      </c>
      <c r="C11" s="35">
        <v>43</v>
      </c>
      <c r="D11" s="35">
        <v>141</v>
      </c>
      <c r="E11" s="40">
        <f t="shared" si="0"/>
        <v>135</v>
      </c>
      <c r="F11" s="40">
        <v>446</v>
      </c>
      <c r="G11" s="5"/>
      <c r="H11" s="11"/>
    </row>
    <row r="12" spans="1:11" x14ac:dyDescent="0.2">
      <c r="A12" s="23" t="s">
        <v>40</v>
      </c>
      <c r="B12" s="35">
        <v>93</v>
      </c>
      <c r="C12" s="35">
        <v>25</v>
      </c>
      <c r="D12" s="35">
        <v>101</v>
      </c>
      <c r="E12" s="40">
        <f t="shared" si="0"/>
        <v>105</v>
      </c>
      <c r="F12" s="40">
        <v>324</v>
      </c>
      <c r="G12" s="5"/>
      <c r="H12" s="11"/>
      <c r="K12" s="58"/>
    </row>
    <row r="13" spans="1:11" x14ac:dyDescent="0.2">
      <c r="A13" s="23" t="s">
        <v>41</v>
      </c>
      <c r="B13" s="35">
        <v>181</v>
      </c>
      <c r="C13" s="35">
        <v>49</v>
      </c>
      <c r="D13" s="35">
        <v>182</v>
      </c>
      <c r="E13" s="40">
        <f t="shared" si="0"/>
        <v>174</v>
      </c>
      <c r="F13" s="40">
        <v>586</v>
      </c>
      <c r="G13" s="5"/>
      <c r="H13" s="11"/>
    </row>
    <row r="14" spans="1:11" x14ac:dyDescent="0.2">
      <c r="A14" s="23" t="s">
        <v>42</v>
      </c>
      <c r="B14" s="35">
        <v>121</v>
      </c>
      <c r="C14" s="35">
        <v>29</v>
      </c>
      <c r="D14" s="35">
        <v>113</v>
      </c>
      <c r="E14" s="40">
        <f t="shared" si="0"/>
        <v>109</v>
      </c>
      <c r="F14" s="40">
        <v>372</v>
      </c>
      <c r="G14" s="5"/>
      <c r="H14" s="11"/>
    </row>
    <row r="15" spans="1:11" x14ac:dyDescent="0.2">
      <c r="A15" s="23" t="s">
        <v>43</v>
      </c>
      <c r="B15" s="35">
        <v>194</v>
      </c>
      <c r="C15" s="35">
        <v>62</v>
      </c>
      <c r="D15" s="35">
        <v>245</v>
      </c>
      <c r="E15" s="40">
        <f t="shared" si="0"/>
        <v>221</v>
      </c>
      <c r="F15" s="40">
        <v>722</v>
      </c>
      <c r="G15" s="5"/>
      <c r="H15" s="11"/>
    </row>
    <row r="16" spans="1:11" x14ac:dyDescent="0.2">
      <c r="A16" s="23" t="s">
        <v>44</v>
      </c>
      <c r="B16" s="35">
        <v>182</v>
      </c>
      <c r="C16" s="35">
        <v>55</v>
      </c>
      <c r="D16" s="35">
        <v>171</v>
      </c>
      <c r="E16" s="40">
        <f t="shared" si="0"/>
        <v>158</v>
      </c>
      <c r="F16" s="40">
        <v>566</v>
      </c>
      <c r="G16" s="5"/>
      <c r="H16" s="11"/>
    </row>
    <row r="17" spans="1:10" x14ac:dyDescent="0.2">
      <c r="A17" s="23" t="s">
        <v>45</v>
      </c>
      <c r="B17" s="35">
        <v>138</v>
      </c>
      <c r="C17" s="35">
        <v>49</v>
      </c>
      <c r="D17" s="35">
        <v>119</v>
      </c>
      <c r="E17" s="40">
        <f t="shared" si="0"/>
        <v>166</v>
      </c>
      <c r="F17" s="40">
        <v>472</v>
      </c>
      <c r="G17" s="5"/>
      <c r="H17" s="11"/>
    </row>
    <row r="18" spans="1:10" x14ac:dyDescent="0.2">
      <c r="A18" s="23" t="s">
        <v>46</v>
      </c>
      <c r="B18" s="35">
        <v>46</v>
      </c>
      <c r="C18" s="35">
        <v>16</v>
      </c>
      <c r="D18" s="35">
        <v>41</v>
      </c>
      <c r="E18" s="40">
        <f t="shared" si="0"/>
        <v>81</v>
      </c>
      <c r="F18" s="40">
        <v>184</v>
      </c>
      <c r="G18" s="5"/>
      <c r="H18" s="11"/>
    </row>
    <row r="19" spans="1:10" x14ac:dyDescent="0.2">
      <c r="A19" s="23" t="s">
        <v>47</v>
      </c>
      <c r="B19" s="35">
        <v>118</v>
      </c>
      <c r="C19" s="35">
        <v>36</v>
      </c>
      <c r="D19" s="35">
        <v>108</v>
      </c>
      <c r="E19" s="40">
        <f t="shared" si="0"/>
        <v>194</v>
      </c>
      <c r="F19" s="40">
        <v>456</v>
      </c>
      <c r="G19" s="5"/>
      <c r="H19" s="11"/>
    </row>
    <row r="20" spans="1:10" x14ac:dyDescent="0.2">
      <c r="A20" s="23" t="s">
        <v>48</v>
      </c>
      <c r="B20" s="35">
        <v>103</v>
      </c>
      <c r="C20" s="35">
        <v>45</v>
      </c>
      <c r="D20" s="35">
        <v>85</v>
      </c>
      <c r="E20" s="40">
        <f t="shared" si="0"/>
        <v>95</v>
      </c>
      <c r="F20" s="40">
        <v>328</v>
      </c>
      <c r="G20" s="5"/>
      <c r="H20" s="11"/>
    </row>
    <row r="21" spans="1:10" x14ac:dyDescent="0.2">
      <c r="A21" s="23" t="s">
        <v>49</v>
      </c>
      <c r="B21" s="35">
        <v>140</v>
      </c>
      <c r="C21" s="35">
        <v>55</v>
      </c>
      <c r="D21" s="35">
        <v>136</v>
      </c>
      <c r="E21" s="40">
        <f t="shared" si="0"/>
        <v>109</v>
      </c>
      <c r="F21" s="40">
        <v>440</v>
      </c>
      <c r="G21" s="5"/>
      <c r="H21" s="11"/>
    </row>
    <row r="22" spans="1:10" x14ac:dyDescent="0.2">
      <c r="A22" s="23" t="s">
        <v>50</v>
      </c>
      <c r="B22" s="35">
        <v>151</v>
      </c>
      <c r="C22" s="35">
        <v>75</v>
      </c>
      <c r="D22" s="35">
        <v>175</v>
      </c>
      <c r="E22" s="40">
        <f t="shared" si="0"/>
        <v>179</v>
      </c>
      <c r="F22" s="40">
        <v>580</v>
      </c>
      <c r="G22" s="5"/>
      <c r="H22" s="11"/>
    </row>
    <row r="23" spans="1:10" x14ac:dyDescent="0.2">
      <c r="A23" s="24" t="s">
        <v>51</v>
      </c>
      <c r="B23" s="35">
        <v>97</v>
      </c>
      <c r="C23" s="35">
        <v>37</v>
      </c>
      <c r="D23" s="35">
        <v>108</v>
      </c>
      <c r="E23" s="40">
        <f t="shared" si="0"/>
        <v>98</v>
      </c>
      <c r="F23" s="40">
        <v>340</v>
      </c>
      <c r="G23" s="5"/>
      <c r="H23" s="11"/>
    </row>
    <row r="24" spans="1:10" x14ac:dyDescent="0.2">
      <c r="A24" s="26" t="s">
        <v>186</v>
      </c>
      <c r="B24" s="41">
        <f>SUM(B6:B23)</f>
        <v>2299</v>
      </c>
      <c r="C24" s="41">
        <f>SUM(C6:C23)</f>
        <v>789</v>
      </c>
      <c r="D24" s="41">
        <f>SUM(D6:D23)</f>
        <v>2532</v>
      </c>
      <c r="E24" s="41">
        <f>SUM(E6:E23)</f>
        <v>2528</v>
      </c>
      <c r="F24" s="41">
        <f>SUM(F6:F23)</f>
        <v>8148</v>
      </c>
      <c r="G24" s="10"/>
      <c r="H24" s="12"/>
      <c r="I24" s="3"/>
      <c r="J24" s="3"/>
    </row>
    <row r="25" spans="1:10" x14ac:dyDescent="0.2">
      <c r="A25" s="25"/>
      <c r="B25" s="9"/>
      <c r="C25" s="9"/>
      <c r="D25" s="9"/>
      <c r="E25" s="9"/>
      <c r="F25" s="9"/>
      <c r="G25" s="10"/>
      <c r="H25" s="12"/>
      <c r="I25" s="3"/>
      <c r="J25" s="3"/>
    </row>
    <row r="26" spans="1:10" ht="15.75" customHeight="1" x14ac:dyDescent="0.2">
      <c r="A26" s="25" t="s">
        <v>17</v>
      </c>
      <c r="B26" s="39"/>
      <c r="C26" s="39"/>
      <c r="D26" s="39"/>
      <c r="E26" s="39"/>
      <c r="F26" s="39"/>
      <c r="G26" s="5"/>
      <c r="H26" s="11"/>
    </row>
    <row r="27" spans="1:10" ht="12.75" customHeight="1" x14ac:dyDescent="0.2">
      <c r="A27" s="23" t="s">
        <v>52</v>
      </c>
      <c r="B27" s="35">
        <v>163</v>
      </c>
      <c r="C27" s="35">
        <v>45</v>
      </c>
      <c r="D27" s="35">
        <v>144</v>
      </c>
      <c r="E27" s="40">
        <f t="shared" ref="E27:E49" si="1">F27-(SUM(B27:D27))</f>
        <v>204</v>
      </c>
      <c r="F27" s="40">
        <v>556</v>
      </c>
      <c r="G27" s="5"/>
      <c r="H27" s="11"/>
    </row>
    <row r="28" spans="1:10" ht="12.75" customHeight="1" x14ac:dyDescent="0.2">
      <c r="A28" s="23" t="s">
        <v>53</v>
      </c>
      <c r="B28" s="35">
        <v>82</v>
      </c>
      <c r="C28" s="35">
        <v>27</v>
      </c>
      <c r="D28" s="35">
        <v>76</v>
      </c>
      <c r="E28" s="40">
        <f t="shared" si="1"/>
        <v>95</v>
      </c>
      <c r="F28" s="40">
        <v>280</v>
      </c>
      <c r="G28" s="5"/>
      <c r="H28" s="11"/>
    </row>
    <row r="29" spans="1:10" ht="12.75" customHeight="1" x14ac:dyDescent="0.2">
      <c r="A29" s="23" t="s">
        <v>54</v>
      </c>
      <c r="B29" s="35">
        <v>93</v>
      </c>
      <c r="C29" s="35">
        <v>45</v>
      </c>
      <c r="D29" s="35">
        <v>97</v>
      </c>
      <c r="E29" s="40">
        <f t="shared" si="1"/>
        <v>151</v>
      </c>
      <c r="F29" s="40">
        <v>386</v>
      </c>
      <c r="G29" s="5"/>
      <c r="H29" s="11"/>
    </row>
    <row r="30" spans="1:10" ht="12.75" customHeight="1" x14ac:dyDescent="0.2">
      <c r="A30" s="23" t="s">
        <v>55</v>
      </c>
      <c r="B30" s="35">
        <v>144</v>
      </c>
      <c r="C30" s="35">
        <v>37</v>
      </c>
      <c r="D30" s="35">
        <v>126</v>
      </c>
      <c r="E30" s="40">
        <f t="shared" si="1"/>
        <v>225</v>
      </c>
      <c r="F30" s="40">
        <v>532</v>
      </c>
      <c r="G30" s="5"/>
      <c r="H30" s="11"/>
    </row>
    <row r="31" spans="1:10" ht="12.75" customHeight="1" x14ac:dyDescent="0.2">
      <c r="A31" s="23" t="s">
        <v>56</v>
      </c>
      <c r="B31" s="35">
        <v>160</v>
      </c>
      <c r="C31" s="35">
        <v>31</v>
      </c>
      <c r="D31" s="35">
        <v>168</v>
      </c>
      <c r="E31" s="40">
        <f t="shared" si="1"/>
        <v>223</v>
      </c>
      <c r="F31" s="40">
        <v>582</v>
      </c>
      <c r="G31" s="5"/>
      <c r="H31" s="11"/>
    </row>
    <row r="32" spans="1:10" ht="12.75" customHeight="1" x14ac:dyDescent="0.2">
      <c r="A32" s="23" t="s">
        <v>57</v>
      </c>
      <c r="B32" s="35">
        <v>106</v>
      </c>
      <c r="C32" s="35">
        <v>27</v>
      </c>
      <c r="D32" s="35">
        <v>112</v>
      </c>
      <c r="E32" s="40">
        <f t="shared" si="1"/>
        <v>175</v>
      </c>
      <c r="F32" s="40">
        <v>420</v>
      </c>
      <c r="G32" s="5"/>
      <c r="H32" s="11"/>
    </row>
    <row r="33" spans="1:8" ht="12.75" customHeight="1" x14ac:dyDescent="0.2">
      <c r="A33" s="23" t="s">
        <v>58</v>
      </c>
      <c r="B33" s="35">
        <v>108</v>
      </c>
      <c r="C33" s="35">
        <v>13</v>
      </c>
      <c r="D33" s="35">
        <v>108</v>
      </c>
      <c r="E33" s="40">
        <f t="shared" si="1"/>
        <v>161</v>
      </c>
      <c r="F33" s="40">
        <v>390</v>
      </c>
      <c r="G33" s="5"/>
      <c r="H33" s="11"/>
    </row>
    <row r="34" spans="1:8" ht="12.75" customHeight="1" x14ac:dyDescent="0.2">
      <c r="A34" s="23" t="s">
        <v>59</v>
      </c>
      <c r="B34" s="35">
        <v>23</v>
      </c>
      <c r="C34" s="35">
        <v>11</v>
      </c>
      <c r="D34" s="35">
        <v>27</v>
      </c>
      <c r="E34" s="40">
        <f t="shared" si="1"/>
        <v>25</v>
      </c>
      <c r="F34" s="40">
        <v>86</v>
      </c>
      <c r="G34" s="5"/>
      <c r="H34" s="11"/>
    </row>
    <row r="35" spans="1:8" ht="12.75" customHeight="1" x14ac:dyDescent="0.2">
      <c r="A35" s="23" t="s">
        <v>60</v>
      </c>
      <c r="B35" s="35">
        <v>94</v>
      </c>
      <c r="C35" s="35">
        <v>18</v>
      </c>
      <c r="D35" s="35">
        <v>88</v>
      </c>
      <c r="E35" s="40">
        <f t="shared" si="1"/>
        <v>118</v>
      </c>
      <c r="F35" s="40">
        <v>318</v>
      </c>
      <c r="G35" s="5"/>
      <c r="H35" s="11"/>
    </row>
    <row r="36" spans="1:8" ht="12.75" customHeight="1" x14ac:dyDescent="0.2">
      <c r="A36" s="23" t="s">
        <v>61</v>
      </c>
      <c r="B36" s="35">
        <v>49</v>
      </c>
      <c r="C36" s="35">
        <v>18</v>
      </c>
      <c r="D36" s="35">
        <v>62</v>
      </c>
      <c r="E36" s="40">
        <f t="shared" si="1"/>
        <v>59</v>
      </c>
      <c r="F36" s="40">
        <v>188</v>
      </c>
      <c r="G36" s="5"/>
      <c r="H36" s="11"/>
    </row>
    <row r="37" spans="1:8" x14ac:dyDescent="0.2">
      <c r="A37" s="23" t="s">
        <v>62</v>
      </c>
      <c r="B37" s="35">
        <v>69</v>
      </c>
      <c r="C37" s="35">
        <v>19</v>
      </c>
      <c r="D37" s="35">
        <v>80</v>
      </c>
      <c r="E37" s="40">
        <f t="shared" si="1"/>
        <v>88</v>
      </c>
      <c r="F37" s="40">
        <v>256</v>
      </c>
      <c r="G37" s="5"/>
      <c r="H37" s="11"/>
    </row>
    <row r="38" spans="1:8" x14ac:dyDescent="0.2">
      <c r="A38" s="23" t="s">
        <v>63</v>
      </c>
      <c r="B38" s="35">
        <v>146</v>
      </c>
      <c r="C38" s="35">
        <v>23</v>
      </c>
      <c r="D38" s="35">
        <v>153</v>
      </c>
      <c r="E38" s="40">
        <f t="shared" si="1"/>
        <v>226</v>
      </c>
      <c r="F38" s="40">
        <v>548</v>
      </c>
      <c r="G38" s="5"/>
      <c r="H38" s="11"/>
    </row>
    <row r="39" spans="1:8" x14ac:dyDescent="0.2">
      <c r="A39" s="23" t="s">
        <v>64</v>
      </c>
      <c r="B39" s="35">
        <v>69</v>
      </c>
      <c r="C39" s="35">
        <v>10</v>
      </c>
      <c r="D39" s="35">
        <v>71</v>
      </c>
      <c r="E39" s="40">
        <f t="shared" si="1"/>
        <v>102</v>
      </c>
      <c r="F39" s="40">
        <v>252</v>
      </c>
      <c r="G39" s="5"/>
      <c r="H39" s="11"/>
    </row>
    <row r="40" spans="1:8" x14ac:dyDescent="0.2">
      <c r="A40" s="23" t="s">
        <v>65</v>
      </c>
      <c r="B40" s="35">
        <v>120</v>
      </c>
      <c r="C40" s="35">
        <v>22</v>
      </c>
      <c r="D40" s="35">
        <v>119</v>
      </c>
      <c r="E40" s="40">
        <f t="shared" si="1"/>
        <v>179</v>
      </c>
      <c r="F40" s="40">
        <v>440</v>
      </c>
      <c r="G40" s="5"/>
      <c r="H40" s="11"/>
    </row>
    <row r="41" spans="1:8" x14ac:dyDescent="0.2">
      <c r="A41" s="23" t="s">
        <v>66</v>
      </c>
      <c r="B41" s="35">
        <v>51</v>
      </c>
      <c r="C41" s="35">
        <v>8</v>
      </c>
      <c r="D41" s="35">
        <v>61</v>
      </c>
      <c r="E41" s="40">
        <f t="shared" si="1"/>
        <v>66</v>
      </c>
      <c r="F41" s="40">
        <v>186</v>
      </c>
      <c r="G41" s="5"/>
      <c r="H41" s="11"/>
    </row>
    <row r="42" spans="1:8" x14ac:dyDescent="0.2">
      <c r="A42" s="23" t="s">
        <v>67</v>
      </c>
      <c r="B42" s="35">
        <v>171</v>
      </c>
      <c r="C42" s="35">
        <v>21</v>
      </c>
      <c r="D42" s="35">
        <v>135</v>
      </c>
      <c r="E42" s="40">
        <f t="shared" si="1"/>
        <v>191</v>
      </c>
      <c r="F42" s="40">
        <v>518</v>
      </c>
      <c r="G42" s="5"/>
      <c r="H42" s="11"/>
    </row>
    <row r="43" spans="1:8" x14ac:dyDescent="0.2">
      <c r="A43" s="23" t="s">
        <v>68</v>
      </c>
      <c r="B43" s="35">
        <v>42</v>
      </c>
      <c r="C43" s="35">
        <v>19</v>
      </c>
      <c r="D43" s="35">
        <v>56</v>
      </c>
      <c r="E43" s="40">
        <f t="shared" si="1"/>
        <v>69</v>
      </c>
      <c r="F43" s="40">
        <v>186</v>
      </c>
      <c r="G43" s="5"/>
      <c r="H43" s="11"/>
    </row>
    <row r="44" spans="1:8" x14ac:dyDescent="0.2">
      <c r="A44" s="23" t="s">
        <v>69</v>
      </c>
      <c r="B44" s="35">
        <v>91</v>
      </c>
      <c r="C44" s="35">
        <v>24</v>
      </c>
      <c r="D44" s="35">
        <v>88</v>
      </c>
      <c r="E44" s="40">
        <f t="shared" si="1"/>
        <v>117</v>
      </c>
      <c r="F44" s="40">
        <v>320</v>
      </c>
      <c r="G44" s="5"/>
      <c r="H44" s="11"/>
    </row>
    <row r="45" spans="1:8" x14ac:dyDescent="0.2">
      <c r="A45" s="23" t="s">
        <v>70</v>
      </c>
      <c r="B45" s="35">
        <v>163</v>
      </c>
      <c r="C45" s="35">
        <v>29</v>
      </c>
      <c r="D45" s="35">
        <v>146</v>
      </c>
      <c r="E45" s="40">
        <f t="shared" si="1"/>
        <v>196</v>
      </c>
      <c r="F45" s="40">
        <v>534</v>
      </c>
      <c r="G45" s="5"/>
      <c r="H45" s="11"/>
    </row>
    <row r="46" spans="1:8" x14ac:dyDescent="0.2">
      <c r="A46" s="23" t="s">
        <v>71</v>
      </c>
      <c r="B46" s="35">
        <v>100</v>
      </c>
      <c r="C46" s="35">
        <v>38</v>
      </c>
      <c r="D46" s="35">
        <v>103</v>
      </c>
      <c r="E46" s="40">
        <f t="shared" si="1"/>
        <v>177</v>
      </c>
      <c r="F46" s="40">
        <v>418</v>
      </c>
      <c r="G46" s="5"/>
      <c r="H46" s="11"/>
    </row>
    <row r="47" spans="1:8" x14ac:dyDescent="0.2">
      <c r="A47" s="23" t="s">
        <v>72</v>
      </c>
      <c r="B47" s="35">
        <v>114</v>
      </c>
      <c r="C47" s="35">
        <v>65</v>
      </c>
      <c r="D47" s="35">
        <v>136</v>
      </c>
      <c r="E47" s="40">
        <f t="shared" si="1"/>
        <v>161</v>
      </c>
      <c r="F47" s="40">
        <v>476</v>
      </c>
      <c r="G47" s="5"/>
      <c r="H47" s="11"/>
    </row>
    <row r="48" spans="1:8" x14ac:dyDescent="0.2">
      <c r="A48" s="23" t="s">
        <v>73</v>
      </c>
      <c r="B48" s="35">
        <v>63</v>
      </c>
      <c r="C48" s="35">
        <v>13</v>
      </c>
      <c r="D48" s="35">
        <v>45</v>
      </c>
      <c r="E48" s="40">
        <f t="shared" si="1"/>
        <v>45</v>
      </c>
      <c r="F48" s="40">
        <v>166</v>
      </c>
      <c r="G48" s="5"/>
      <c r="H48" s="11"/>
    </row>
    <row r="49" spans="1:10" x14ac:dyDescent="0.2">
      <c r="A49" s="23" t="s">
        <v>74</v>
      </c>
      <c r="B49" s="35">
        <v>91</v>
      </c>
      <c r="C49" s="35">
        <v>17</v>
      </c>
      <c r="D49" s="35">
        <v>47</v>
      </c>
      <c r="E49" s="40">
        <f t="shared" si="1"/>
        <v>101</v>
      </c>
      <c r="F49" s="40">
        <v>256</v>
      </c>
      <c r="G49" s="5"/>
      <c r="H49" s="11"/>
    </row>
    <row r="50" spans="1:10" x14ac:dyDescent="0.2">
      <c r="A50" s="27" t="s">
        <v>187</v>
      </c>
      <c r="B50" s="37">
        <f>SUM(B27:B49)</f>
        <v>2312</v>
      </c>
      <c r="C50" s="37">
        <f>SUM(C27:C49)</f>
        <v>580</v>
      </c>
      <c r="D50" s="37">
        <f>SUM(D27:D49)</f>
        <v>2248</v>
      </c>
      <c r="E50" s="37">
        <f>SUM(E27:E49)</f>
        <v>3154</v>
      </c>
      <c r="F50" s="37">
        <f>SUM(F27:F49)</f>
        <v>8294</v>
      </c>
      <c r="G50" s="5"/>
      <c r="H50" s="11"/>
    </row>
    <row r="51" spans="1:10" x14ac:dyDescent="0.2">
      <c r="A51" s="2"/>
      <c r="B51" s="9"/>
      <c r="C51" s="9"/>
      <c r="D51" s="9"/>
      <c r="E51" s="9"/>
      <c r="F51" s="9"/>
      <c r="G51" s="5"/>
      <c r="H51" s="11"/>
    </row>
    <row r="52" spans="1:10" x14ac:dyDescent="0.2">
      <c r="A52" s="25" t="s">
        <v>18</v>
      </c>
      <c r="B52" s="34"/>
      <c r="C52" s="34"/>
      <c r="D52" s="34"/>
      <c r="E52" s="34"/>
      <c r="F52" s="34"/>
      <c r="G52" s="10"/>
      <c r="H52" s="12"/>
      <c r="I52" s="3"/>
      <c r="J52" s="3"/>
    </row>
    <row r="53" spans="1:10" x14ac:dyDescent="0.2">
      <c r="A53" s="23" t="s">
        <v>75</v>
      </c>
      <c r="B53" s="35">
        <v>75</v>
      </c>
      <c r="C53" s="35">
        <v>20</v>
      </c>
      <c r="D53" s="35">
        <v>77</v>
      </c>
      <c r="E53" s="35">
        <f t="shared" ref="E53:E68" si="2">F53-(SUM(B53:D53))</f>
        <v>98</v>
      </c>
      <c r="F53" s="35">
        <v>270</v>
      </c>
      <c r="G53" s="5"/>
      <c r="H53" s="11"/>
    </row>
    <row r="54" spans="1:10" ht="12.2" customHeight="1" x14ac:dyDescent="0.2">
      <c r="A54" s="23" t="s">
        <v>76</v>
      </c>
      <c r="B54" s="35">
        <v>126</v>
      </c>
      <c r="C54" s="35">
        <v>20</v>
      </c>
      <c r="D54" s="35">
        <v>121</v>
      </c>
      <c r="E54" s="35">
        <f t="shared" si="2"/>
        <v>159</v>
      </c>
      <c r="F54" s="35">
        <v>426</v>
      </c>
      <c r="G54" s="5"/>
      <c r="H54" s="11"/>
    </row>
    <row r="55" spans="1:10" ht="12.2" customHeight="1" x14ac:dyDescent="0.2">
      <c r="A55" s="23" t="s">
        <v>77</v>
      </c>
      <c r="B55" s="35">
        <v>75</v>
      </c>
      <c r="C55" s="35">
        <v>15</v>
      </c>
      <c r="D55" s="35">
        <v>78</v>
      </c>
      <c r="E55" s="35">
        <f t="shared" si="2"/>
        <v>122</v>
      </c>
      <c r="F55" s="35">
        <v>290</v>
      </c>
      <c r="G55" s="5"/>
      <c r="H55" s="11"/>
    </row>
    <row r="56" spans="1:10" ht="12.2" customHeight="1" x14ac:dyDescent="0.2">
      <c r="A56" s="23" t="s">
        <v>78</v>
      </c>
      <c r="B56" s="35">
        <v>161</v>
      </c>
      <c r="C56" s="35">
        <v>40</v>
      </c>
      <c r="D56" s="35">
        <v>172</v>
      </c>
      <c r="E56" s="35">
        <f t="shared" si="2"/>
        <v>211</v>
      </c>
      <c r="F56" s="35">
        <v>584</v>
      </c>
      <c r="G56" s="5"/>
      <c r="H56" s="11"/>
    </row>
    <row r="57" spans="1:10" ht="12.2" customHeight="1" x14ac:dyDescent="0.2">
      <c r="A57" s="23" t="s">
        <v>79</v>
      </c>
      <c r="B57" s="35">
        <v>50</v>
      </c>
      <c r="C57" s="35">
        <v>72</v>
      </c>
      <c r="D57" s="35">
        <v>158</v>
      </c>
      <c r="E57" s="35">
        <f t="shared" si="2"/>
        <v>154</v>
      </c>
      <c r="F57" s="35">
        <v>434</v>
      </c>
      <c r="G57" s="5"/>
      <c r="H57" s="11"/>
    </row>
    <row r="58" spans="1:10" ht="12.2" customHeight="1" x14ac:dyDescent="0.2">
      <c r="A58" s="23" t="s">
        <v>80</v>
      </c>
      <c r="B58" s="35">
        <v>36</v>
      </c>
      <c r="C58" s="35">
        <v>55</v>
      </c>
      <c r="D58" s="35">
        <v>79</v>
      </c>
      <c r="E58" s="35">
        <f t="shared" si="2"/>
        <v>84</v>
      </c>
      <c r="F58" s="35">
        <v>254</v>
      </c>
      <c r="G58" s="5"/>
      <c r="H58" s="11"/>
    </row>
    <row r="59" spans="1:10" ht="12.2" customHeight="1" x14ac:dyDescent="0.2">
      <c r="A59" s="23" t="s">
        <v>81</v>
      </c>
      <c r="B59" s="35">
        <v>62</v>
      </c>
      <c r="C59" s="35">
        <v>41</v>
      </c>
      <c r="D59" s="35">
        <v>93</v>
      </c>
      <c r="E59" s="35">
        <f t="shared" si="2"/>
        <v>96</v>
      </c>
      <c r="F59" s="35">
        <v>292</v>
      </c>
      <c r="G59" s="5"/>
      <c r="H59" s="11"/>
    </row>
    <row r="60" spans="1:10" ht="12.2" customHeight="1" x14ac:dyDescent="0.2">
      <c r="A60" s="23" t="s">
        <v>82</v>
      </c>
      <c r="B60" s="35">
        <v>9</v>
      </c>
      <c r="C60" s="35">
        <v>24</v>
      </c>
      <c r="D60" s="35">
        <v>31</v>
      </c>
      <c r="E60" s="35">
        <f t="shared" si="2"/>
        <v>42</v>
      </c>
      <c r="F60" s="35">
        <v>106</v>
      </c>
      <c r="G60" s="5"/>
      <c r="H60" s="11"/>
    </row>
    <row r="61" spans="1:10" ht="12.2" customHeight="1" x14ac:dyDescent="0.2">
      <c r="A61" s="23" t="s">
        <v>83</v>
      </c>
      <c r="B61" s="35">
        <v>21</v>
      </c>
      <c r="C61" s="35">
        <v>27</v>
      </c>
      <c r="D61" s="35">
        <v>55</v>
      </c>
      <c r="E61" s="35">
        <f t="shared" si="2"/>
        <v>51</v>
      </c>
      <c r="F61" s="35">
        <v>154</v>
      </c>
      <c r="G61" s="5"/>
      <c r="H61" s="11"/>
    </row>
    <row r="62" spans="1:10" ht="12.2" customHeight="1" x14ac:dyDescent="0.2">
      <c r="A62" s="23" t="s">
        <v>84</v>
      </c>
      <c r="B62" s="35">
        <v>119</v>
      </c>
      <c r="C62" s="35">
        <v>22</v>
      </c>
      <c r="D62" s="35">
        <v>102</v>
      </c>
      <c r="E62" s="35">
        <f t="shared" si="2"/>
        <v>157</v>
      </c>
      <c r="F62" s="35">
        <v>400</v>
      </c>
      <c r="G62" s="5"/>
      <c r="H62" s="11"/>
    </row>
    <row r="63" spans="1:10" ht="12.2" customHeight="1" x14ac:dyDescent="0.2">
      <c r="A63" s="23" t="s">
        <v>85</v>
      </c>
      <c r="B63" s="35">
        <v>42</v>
      </c>
      <c r="C63" s="35">
        <v>16</v>
      </c>
      <c r="D63" s="35">
        <v>42</v>
      </c>
      <c r="E63" s="35">
        <f t="shared" si="2"/>
        <v>62</v>
      </c>
      <c r="F63" s="35">
        <v>162</v>
      </c>
      <c r="G63" s="5"/>
      <c r="H63" s="11"/>
    </row>
    <row r="64" spans="1:10" ht="12.2" customHeight="1" x14ac:dyDescent="0.2">
      <c r="A64" s="23" t="s">
        <v>86</v>
      </c>
      <c r="B64" s="35">
        <v>45</v>
      </c>
      <c r="C64" s="35">
        <v>33</v>
      </c>
      <c r="D64" s="35">
        <v>64</v>
      </c>
      <c r="E64" s="35">
        <f t="shared" si="2"/>
        <v>106</v>
      </c>
      <c r="F64" s="35">
        <v>248</v>
      </c>
      <c r="G64" s="5"/>
      <c r="H64" s="11"/>
    </row>
    <row r="65" spans="1:8" ht="12.2" customHeight="1" x14ac:dyDescent="0.2">
      <c r="A65" s="23" t="s">
        <v>87</v>
      </c>
      <c r="B65" s="35">
        <v>46</v>
      </c>
      <c r="C65" s="35">
        <v>34</v>
      </c>
      <c r="D65" s="35">
        <v>60</v>
      </c>
      <c r="E65" s="35">
        <f t="shared" si="2"/>
        <v>50</v>
      </c>
      <c r="F65" s="35">
        <v>190</v>
      </c>
      <c r="G65" s="5"/>
      <c r="H65" s="11"/>
    </row>
    <row r="66" spans="1:8" ht="12.2" customHeight="1" x14ac:dyDescent="0.2">
      <c r="A66" s="23" t="s">
        <v>88</v>
      </c>
      <c r="B66" s="35">
        <v>90</v>
      </c>
      <c r="C66" s="35">
        <v>19</v>
      </c>
      <c r="D66" s="35">
        <v>114</v>
      </c>
      <c r="E66" s="35">
        <f t="shared" si="2"/>
        <v>147</v>
      </c>
      <c r="F66" s="35">
        <v>370</v>
      </c>
      <c r="G66" s="5"/>
      <c r="H66" s="11"/>
    </row>
    <row r="67" spans="1:8" ht="12.2" customHeight="1" x14ac:dyDescent="0.2">
      <c r="A67" s="23" t="s">
        <v>89</v>
      </c>
      <c r="B67" s="35">
        <v>20</v>
      </c>
      <c r="C67" s="35">
        <v>14</v>
      </c>
      <c r="D67" s="35">
        <v>38</v>
      </c>
      <c r="E67" s="35">
        <f t="shared" si="2"/>
        <v>46</v>
      </c>
      <c r="F67" s="35">
        <v>118</v>
      </c>
      <c r="G67" s="5"/>
      <c r="H67" s="11"/>
    </row>
    <row r="68" spans="1:8" ht="12.2" customHeight="1" x14ac:dyDescent="0.2">
      <c r="A68" s="23" t="s">
        <v>90</v>
      </c>
      <c r="B68" s="35">
        <v>62</v>
      </c>
      <c r="C68" s="35">
        <v>15</v>
      </c>
      <c r="D68" s="35">
        <v>68</v>
      </c>
      <c r="E68" s="35">
        <f t="shared" si="2"/>
        <v>69</v>
      </c>
      <c r="F68" s="35">
        <v>214</v>
      </c>
      <c r="G68" s="5"/>
      <c r="H68" s="11"/>
    </row>
    <row r="69" spans="1:8" ht="12.2" customHeight="1" x14ac:dyDescent="0.2">
      <c r="A69" s="27" t="s">
        <v>188</v>
      </c>
      <c r="B69" s="36">
        <f>SUM(B53:B68)</f>
        <v>1039</v>
      </c>
      <c r="C69" s="36">
        <f>SUM(C53:C68)</f>
        <v>467</v>
      </c>
      <c r="D69" s="36">
        <f>SUM(D53:D68)</f>
        <v>1352</v>
      </c>
      <c r="E69" s="36">
        <f>SUM(E53:E68)</f>
        <v>1654</v>
      </c>
      <c r="F69" s="36">
        <f>SUM(F53:F68)</f>
        <v>4512</v>
      </c>
      <c r="G69" s="5"/>
      <c r="H69" s="11"/>
    </row>
    <row r="70" spans="1:8" ht="12.2" customHeight="1" x14ac:dyDescent="0.2">
      <c r="A70" s="25"/>
      <c r="B70" s="9"/>
      <c r="C70" s="9"/>
      <c r="D70" s="9"/>
      <c r="E70" s="9"/>
      <c r="F70" s="9"/>
      <c r="G70" s="5"/>
      <c r="H70" s="11"/>
    </row>
    <row r="71" spans="1:8" ht="12" customHeight="1" x14ac:dyDescent="0.2">
      <c r="A71" s="25" t="s">
        <v>19</v>
      </c>
      <c r="B71" s="39"/>
      <c r="C71" s="39"/>
      <c r="D71" s="39"/>
      <c r="E71" s="39"/>
      <c r="F71" s="39"/>
      <c r="G71" s="5"/>
      <c r="H71" s="11"/>
    </row>
    <row r="72" spans="1:8" ht="12" customHeight="1" x14ac:dyDescent="0.2">
      <c r="A72" s="23" t="s">
        <v>91</v>
      </c>
      <c r="B72" s="35">
        <v>129</v>
      </c>
      <c r="C72" s="35">
        <v>23</v>
      </c>
      <c r="D72" s="35">
        <v>112</v>
      </c>
      <c r="E72" s="40">
        <f t="shared" ref="E72:E83" si="3">F72-(SUM(B72:D72))</f>
        <v>106</v>
      </c>
      <c r="F72" s="40">
        <v>370</v>
      </c>
      <c r="G72" s="5"/>
      <c r="H72" s="11"/>
    </row>
    <row r="73" spans="1:8" x14ac:dyDescent="0.2">
      <c r="A73" s="23" t="s">
        <v>92</v>
      </c>
      <c r="B73" s="35">
        <v>151</v>
      </c>
      <c r="C73" s="35">
        <v>26</v>
      </c>
      <c r="D73" s="35">
        <v>142</v>
      </c>
      <c r="E73" s="40">
        <f t="shared" si="3"/>
        <v>125</v>
      </c>
      <c r="F73" s="40">
        <v>444</v>
      </c>
      <c r="G73" s="5"/>
      <c r="H73" s="11"/>
    </row>
    <row r="74" spans="1:8" ht="12.75" customHeight="1" x14ac:dyDescent="0.2">
      <c r="A74" s="23" t="s">
        <v>93</v>
      </c>
      <c r="B74" s="35">
        <v>86</v>
      </c>
      <c r="C74" s="35">
        <v>14</v>
      </c>
      <c r="D74" s="35">
        <v>103</v>
      </c>
      <c r="E74" s="40">
        <f t="shared" si="3"/>
        <v>135</v>
      </c>
      <c r="F74" s="40">
        <v>338</v>
      </c>
      <c r="G74" s="5"/>
      <c r="H74" s="11"/>
    </row>
    <row r="75" spans="1:8" ht="12.75" customHeight="1" x14ac:dyDescent="0.2">
      <c r="A75" s="23" t="s">
        <v>94</v>
      </c>
      <c r="B75" s="35">
        <v>68</v>
      </c>
      <c r="C75" s="35">
        <v>22</v>
      </c>
      <c r="D75" s="35">
        <v>68</v>
      </c>
      <c r="E75" s="40">
        <f t="shared" si="3"/>
        <v>84</v>
      </c>
      <c r="F75" s="40">
        <v>242</v>
      </c>
      <c r="G75" s="5"/>
      <c r="H75" s="11"/>
    </row>
    <row r="76" spans="1:8" ht="12.75" customHeight="1" x14ac:dyDescent="0.2">
      <c r="A76" s="23" t="s">
        <v>95</v>
      </c>
      <c r="B76" s="35">
        <v>150</v>
      </c>
      <c r="C76" s="35">
        <v>33</v>
      </c>
      <c r="D76" s="35">
        <v>138</v>
      </c>
      <c r="E76" s="40">
        <f t="shared" si="3"/>
        <v>173</v>
      </c>
      <c r="F76" s="40">
        <v>494</v>
      </c>
      <c r="G76" s="5"/>
      <c r="H76" s="11"/>
    </row>
    <row r="77" spans="1:8" ht="12.75" customHeight="1" x14ac:dyDescent="0.2">
      <c r="A77" s="23" t="s">
        <v>96</v>
      </c>
      <c r="B77" s="35">
        <v>70</v>
      </c>
      <c r="C77" s="35">
        <v>82</v>
      </c>
      <c r="D77" s="35">
        <v>144</v>
      </c>
      <c r="E77" s="40">
        <f t="shared" si="3"/>
        <v>146</v>
      </c>
      <c r="F77" s="40">
        <v>442</v>
      </c>
      <c r="G77" s="5"/>
      <c r="H77" s="11"/>
    </row>
    <row r="78" spans="1:8" ht="12" customHeight="1" x14ac:dyDescent="0.2">
      <c r="A78" s="23" t="s">
        <v>97</v>
      </c>
      <c r="B78" s="35">
        <v>39</v>
      </c>
      <c r="C78" s="35">
        <v>65</v>
      </c>
      <c r="D78" s="35">
        <v>104</v>
      </c>
      <c r="E78" s="40">
        <f t="shared" si="3"/>
        <v>88</v>
      </c>
      <c r="F78" s="40">
        <v>296</v>
      </c>
      <c r="G78" s="5"/>
      <c r="H78" s="11"/>
    </row>
    <row r="79" spans="1:8" ht="12" customHeight="1" x14ac:dyDescent="0.2">
      <c r="A79" s="23" t="s">
        <v>98</v>
      </c>
      <c r="B79" s="35">
        <v>1</v>
      </c>
      <c r="C79" s="35">
        <v>4</v>
      </c>
      <c r="D79" s="35">
        <v>3</v>
      </c>
      <c r="E79" s="40">
        <f t="shared" si="3"/>
        <v>4</v>
      </c>
      <c r="F79" s="40">
        <v>12</v>
      </c>
      <c r="G79" s="5"/>
      <c r="H79" s="11"/>
    </row>
    <row r="80" spans="1:8" ht="12" customHeight="1" x14ac:dyDescent="0.2">
      <c r="A80" s="23" t="s">
        <v>99</v>
      </c>
      <c r="B80" s="35">
        <v>42</v>
      </c>
      <c r="C80" s="35">
        <v>91</v>
      </c>
      <c r="D80" s="35">
        <v>120</v>
      </c>
      <c r="E80" s="40">
        <f t="shared" si="3"/>
        <v>119</v>
      </c>
      <c r="F80" s="40">
        <v>372</v>
      </c>
      <c r="G80" s="5"/>
      <c r="H80" s="11"/>
    </row>
    <row r="81" spans="1:8" ht="12" customHeight="1" x14ac:dyDescent="0.2">
      <c r="A81" s="23" t="s">
        <v>100</v>
      </c>
      <c r="B81" s="35">
        <v>11</v>
      </c>
      <c r="C81" s="35">
        <v>3</v>
      </c>
      <c r="D81" s="35">
        <v>27</v>
      </c>
      <c r="E81" s="40">
        <f t="shared" si="3"/>
        <v>35</v>
      </c>
      <c r="F81" s="40">
        <v>76</v>
      </c>
      <c r="G81" s="5"/>
      <c r="H81" s="11"/>
    </row>
    <row r="82" spans="1:8" ht="12" customHeight="1" x14ac:dyDescent="0.2">
      <c r="A82" s="23" t="s">
        <v>101</v>
      </c>
      <c r="B82" s="35">
        <v>83</v>
      </c>
      <c r="C82" s="35">
        <v>78</v>
      </c>
      <c r="D82" s="35">
        <v>161</v>
      </c>
      <c r="E82" s="40">
        <f t="shared" si="3"/>
        <v>158</v>
      </c>
      <c r="F82" s="40">
        <v>480</v>
      </c>
      <c r="G82" s="5"/>
      <c r="H82" s="11"/>
    </row>
    <row r="83" spans="1:8" ht="12" customHeight="1" x14ac:dyDescent="0.2">
      <c r="A83" s="23" t="s">
        <v>102</v>
      </c>
      <c r="B83" s="35">
        <v>65</v>
      </c>
      <c r="C83" s="35">
        <v>133</v>
      </c>
      <c r="D83" s="35">
        <v>178</v>
      </c>
      <c r="E83" s="40">
        <f t="shared" si="3"/>
        <v>178</v>
      </c>
      <c r="F83" s="40">
        <v>554</v>
      </c>
      <c r="G83" s="5"/>
      <c r="H83" s="11"/>
    </row>
    <row r="84" spans="1:8" ht="12" customHeight="1" x14ac:dyDescent="0.2">
      <c r="A84" s="27" t="s">
        <v>189</v>
      </c>
      <c r="B84" s="37">
        <f>SUM(B72:B83)</f>
        <v>895</v>
      </c>
      <c r="C84" s="37">
        <f>SUM(C72:C83)</f>
        <v>574</v>
      </c>
      <c r="D84" s="37">
        <f>SUM(D72:D83)</f>
        <v>1300</v>
      </c>
      <c r="E84" s="37">
        <f>SUM(E72:E83)</f>
        <v>1351</v>
      </c>
      <c r="F84" s="37">
        <f>SUM(F72:F83)</f>
        <v>4120</v>
      </c>
      <c r="G84" s="5"/>
      <c r="H84" s="11"/>
    </row>
    <row r="85" spans="1:8" ht="12" customHeight="1" x14ac:dyDescent="0.2">
      <c r="A85" s="25"/>
      <c r="B85" s="39"/>
      <c r="C85" s="39"/>
      <c r="D85" s="39"/>
      <c r="E85" s="39"/>
      <c r="F85" s="39"/>
      <c r="G85" s="5"/>
      <c r="H85" s="11"/>
    </row>
    <row r="86" spans="1:8" ht="12" customHeight="1" x14ac:dyDescent="0.2">
      <c r="A86" s="25" t="s">
        <v>20</v>
      </c>
      <c r="B86" s="39"/>
      <c r="C86" s="39"/>
      <c r="D86" s="39"/>
      <c r="E86" s="39"/>
      <c r="F86" s="39"/>
      <c r="G86" s="5"/>
      <c r="H86" s="11"/>
    </row>
    <row r="87" spans="1:8" ht="12" customHeight="1" x14ac:dyDescent="0.2">
      <c r="A87" s="23" t="s">
        <v>103</v>
      </c>
      <c r="B87" s="35">
        <v>183</v>
      </c>
      <c r="C87" s="35">
        <v>40</v>
      </c>
      <c r="D87" s="35">
        <v>159</v>
      </c>
      <c r="E87" s="40">
        <f t="shared" ref="E87:E102" si="4">F87-(SUM(B87:D87))</f>
        <v>184</v>
      </c>
      <c r="F87" s="40">
        <v>566</v>
      </c>
      <c r="G87" s="5"/>
      <c r="H87" s="11"/>
    </row>
    <row r="88" spans="1:8" ht="11.45" customHeight="1" x14ac:dyDescent="0.2">
      <c r="A88" s="23" t="s">
        <v>104</v>
      </c>
      <c r="B88" s="35">
        <v>177</v>
      </c>
      <c r="C88" s="35">
        <v>25</v>
      </c>
      <c r="D88" s="35">
        <v>177</v>
      </c>
      <c r="E88" s="40">
        <f t="shared" si="4"/>
        <v>215</v>
      </c>
      <c r="F88" s="40">
        <v>594</v>
      </c>
      <c r="G88" s="5"/>
      <c r="H88" s="11"/>
    </row>
    <row r="89" spans="1:8" ht="12.75" customHeight="1" x14ac:dyDescent="0.2">
      <c r="A89" s="23" t="s">
        <v>105</v>
      </c>
      <c r="B89" s="35">
        <v>127</v>
      </c>
      <c r="C89" s="35">
        <v>31</v>
      </c>
      <c r="D89" s="35">
        <v>116</v>
      </c>
      <c r="E89" s="40">
        <f t="shared" si="4"/>
        <v>188</v>
      </c>
      <c r="F89" s="40">
        <v>462</v>
      </c>
      <c r="G89" s="5"/>
      <c r="H89" s="11"/>
    </row>
    <row r="90" spans="1:8" ht="12" customHeight="1" x14ac:dyDescent="0.2">
      <c r="A90" s="23" t="s">
        <v>106</v>
      </c>
      <c r="B90" s="35">
        <v>123</v>
      </c>
      <c r="C90" s="35">
        <v>29</v>
      </c>
      <c r="D90" s="35">
        <v>121</v>
      </c>
      <c r="E90" s="40">
        <f t="shared" si="4"/>
        <v>131</v>
      </c>
      <c r="F90" s="40">
        <v>404</v>
      </c>
      <c r="G90" s="5"/>
      <c r="H90" s="11"/>
    </row>
    <row r="91" spans="1:8" ht="12" customHeight="1" x14ac:dyDescent="0.2">
      <c r="A91" s="23" t="s">
        <v>107</v>
      </c>
      <c r="B91" s="35">
        <v>179</v>
      </c>
      <c r="C91" s="35">
        <v>43</v>
      </c>
      <c r="D91" s="35">
        <v>184</v>
      </c>
      <c r="E91" s="40">
        <f t="shared" si="4"/>
        <v>234</v>
      </c>
      <c r="F91" s="40">
        <v>640</v>
      </c>
      <c r="G91" s="5"/>
      <c r="H91" s="11"/>
    </row>
    <row r="92" spans="1:8" ht="12" customHeight="1" x14ac:dyDescent="0.2">
      <c r="A92" s="23" t="s">
        <v>108</v>
      </c>
      <c r="B92" s="35">
        <v>169</v>
      </c>
      <c r="C92" s="35">
        <v>43</v>
      </c>
      <c r="D92" s="35">
        <v>150</v>
      </c>
      <c r="E92" s="40">
        <f t="shared" si="4"/>
        <v>190</v>
      </c>
      <c r="F92" s="40">
        <v>552</v>
      </c>
      <c r="G92" s="5"/>
      <c r="H92" s="11"/>
    </row>
    <row r="93" spans="1:8" ht="12" customHeight="1" x14ac:dyDescent="0.2">
      <c r="A93" s="23" t="s">
        <v>109</v>
      </c>
      <c r="B93" s="35">
        <v>221</v>
      </c>
      <c r="C93" s="35">
        <v>38</v>
      </c>
      <c r="D93" s="35">
        <v>183</v>
      </c>
      <c r="E93" s="40">
        <f t="shared" si="4"/>
        <v>272</v>
      </c>
      <c r="F93" s="40">
        <v>714</v>
      </c>
      <c r="G93" s="5"/>
      <c r="H93" s="11"/>
    </row>
    <row r="94" spans="1:8" ht="12" customHeight="1" x14ac:dyDescent="0.2">
      <c r="A94" s="23" t="s">
        <v>110</v>
      </c>
      <c r="B94" s="35">
        <v>147</v>
      </c>
      <c r="C94" s="35">
        <v>24</v>
      </c>
      <c r="D94" s="35">
        <v>149</v>
      </c>
      <c r="E94" s="40">
        <f t="shared" si="4"/>
        <v>202</v>
      </c>
      <c r="F94" s="40">
        <v>522</v>
      </c>
      <c r="G94" s="5"/>
      <c r="H94" s="11"/>
    </row>
    <row r="95" spans="1:8" ht="12.75" customHeight="1" x14ac:dyDescent="0.2">
      <c r="A95" s="23" t="s">
        <v>111</v>
      </c>
      <c r="B95" s="35">
        <v>167</v>
      </c>
      <c r="C95" s="35">
        <v>31</v>
      </c>
      <c r="D95" s="35">
        <v>145</v>
      </c>
      <c r="E95" s="40">
        <f t="shared" si="4"/>
        <v>215</v>
      </c>
      <c r="F95" s="40">
        <v>558</v>
      </c>
      <c r="G95" s="5"/>
      <c r="H95" s="11"/>
    </row>
    <row r="96" spans="1:8" ht="12.75" customHeight="1" x14ac:dyDescent="0.2">
      <c r="A96" s="23" t="s">
        <v>112</v>
      </c>
      <c r="B96" s="35">
        <v>115</v>
      </c>
      <c r="C96" s="35">
        <v>30</v>
      </c>
      <c r="D96" s="35">
        <v>114</v>
      </c>
      <c r="E96" s="40">
        <f t="shared" si="4"/>
        <v>153</v>
      </c>
      <c r="F96" s="40">
        <v>412</v>
      </c>
      <c r="G96" s="5"/>
      <c r="H96" s="11"/>
    </row>
    <row r="97" spans="1:8" ht="12.75" customHeight="1" x14ac:dyDescent="0.2">
      <c r="A97" s="23" t="s">
        <v>113</v>
      </c>
      <c r="B97" s="35">
        <v>147</v>
      </c>
      <c r="C97" s="35">
        <v>29</v>
      </c>
      <c r="D97" s="35">
        <v>120</v>
      </c>
      <c r="E97" s="40">
        <f t="shared" si="4"/>
        <v>130</v>
      </c>
      <c r="F97" s="40">
        <v>426</v>
      </c>
      <c r="G97" s="5"/>
      <c r="H97" s="11"/>
    </row>
    <row r="98" spans="1:8" ht="12.75" customHeight="1" x14ac:dyDescent="0.2">
      <c r="A98" s="23" t="s">
        <v>114</v>
      </c>
      <c r="B98" s="35">
        <v>153</v>
      </c>
      <c r="C98" s="35">
        <v>24</v>
      </c>
      <c r="D98" s="35">
        <v>127</v>
      </c>
      <c r="E98" s="40">
        <f t="shared" si="4"/>
        <v>148</v>
      </c>
      <c r="F98" s="40">
        <v>452</v>
      </c>
      <c r="G98" s="5"/>
      <c r="H98" s="11"/>
    </row>
    <row r="99" spans="1:8" ht="12.75" customHeight="1" x14ac:dyDescent="0.2">
      <c r="A99" s="23" t="s">
        <v>115</v>
      </c>
      <c r="B99" s="35">
        <v>94</v>
      </c>
      <c r="C99" s="35">
        <v>23</v>
      </c>
      <c r="D99" s="35">
        <v>90</v>
      </c>
      <c r="E99" s="40">
        <f t="shared" si="4"/>
        <v>135</v>
      </c>
      <c r="F99" s="40">
        <v>342</v>
      </c>
      <c r="G99" s="5"/>
      <c r="H99" s="11"/>
    </row>
    <row r="100" spans="1:8" ht="12.75" customHeight="1" x14ac:dyDescent="0.2">
      <c r="A100" s="23" t="s">
        <v>116</v>
      </c>
      <c r="B100" s="35">
        <v>85</v>
      </c>
      <c r="C100" s="35">
        <v>18</v>
      </c>
      <c r="D100" s="35">
        <v>61</v>
      </c>
      <c r="E100" s="40">
        <f t="shared" si="4"/>
        <v>122</v>
      </c>
      <c r="F100" s="40">
        <v>286</v>
      </c>
      <c r="G100" s="5"/>
      <c r="H100" s="11"/>
    </row>
    <row r="101" spans="1:8" ht="12.75" customHeight="1" x14ac:dyDescent="0.2">
      <c r="A101" s="23" t="s">
        <v>117</v>
      </c>
      <c r="B101" s="35">
        <v>206</v>
      </c>
      <c r="C101" s="35">
        <v>36</v>
      </c>
      <c r="D101" s="35">
        <v>182</v>
      </c>
      <c r="E101" s="40">
        <f t="shared" si="4"/>
        <v>202</v>
      </c>
      <c r="F101" s="40">
        <v>626</v>
      </c>
      <c r="G101" s="5"/>
      <c r="H101" s="11"/>
    </row>
    <row r="102" spans="1:8" ht="12.75" customHeight="1" x14ac:dyDescent="0.2">
      <c r="A102" s="23" t="s">
        <v>118</v>
      </c>
      <c r="B102" s="35">
        <v>85</v>
      </c>
      <c r="C102" s="35">
        <v>11</v>
      </c>
      <c r="D102" s="35">
        <v>94</v>
      </c>
      <c r="E102" s="40">
        <f t="shared" si="4"/>
        <v>90</v>
      </c>
      <c r="F102" s="40">
        <v>280</v>
      </c>
      <c r="G102" s="5"/>
      <c r="H102" s="11"/>
    </row>
    <row r="103" spans="1:8" ht="12.75" customHeight="1" x14ac:dyDescent="0.2">
      <c r="A103" s="27" t="s">
        <v>190</v>
      </c>
      <c r="B103" s="37">
        <f>SUM(B87:B102)</f>
        <v>2378</v>
      </c>
      <c r="C103" s="37">
        <f>SUM(C87:C102)</f>
        <v>475</v>
      </c>
      <c r="D103" s="37">
        <f>SUM(D87:D102)</f>
        <v>2172</v>
      </c>
      <c r="E103" s="37">
        <f>SUM(E87:E102)</f>
        <v>2811</v>
      </c>
      <c r="F103" s="37">
        <f>SUM(F87:F102)</f>
        <v>7836</v>
      </c>
      <c r="G103" s="5"/>
      <c r="H103" s="11"/>
    </row>
    <row r="104" spans="1:8" ht="12.75" customHeight="1" x14ac:dyDescent="0.2">
      <c r="A104" s="25"/>
      <c r="B104" s="9"/>
      <c r="C104" s="9"/>
      <c r="D104" s="9"/>
      <c r="E104" s="9"/>
      <c r="F104" s="9"/>
      <c r="G104" s="5"/>
      <c r="H104" s="11"/>
    </row>
    <row r="105" spans="1:8" ht="12" customHeight="1" x14ac:dyDescent="0.2">
      <c r="A105" s="25" t="s">
        <v>21</v>
      </c>
      <c r="B105" s="39"/>
      <c r="C105" s="39"/>
      <c r="D105" s="39"/>
      <c r="E105" s="39"/>
      <c r="F105" s="39"/>
      <c r="G105" s="5"/>
      <c r="H105" s="11"/>
    </row>
    <row r="106" spans="1:8" ht="12" customHeight="1" x14ac:dyDescent="0.2">
      <c r="A106" s="23" t="s">
        <v>119</v>
      </c>
      <c r="B106" s="35">
        <v>46</v>
      </c>
      <c r="C106" s="35">
        <v>20</v>
      </c>
      <c r="D106" s="35">
        <v>40</v>
      </c>
      <c r="E106" s="40">
        <f t="shared" ref="E106:E121" si="5">F106-(SUM(B106:D106))</f>
        <v>68</v>
      </c>
      <c r="F106" s="40">
        <v>174</v>
      </c>
      <c r="G106" s="5"/>
      <c r="H106" s="11"/>
    </row>
    <row r="107" spans="1:8" ht="12" customHeight="1" x14ac:dyDescent="0.2">
      <c r="A107" s="23" t="s">
        <v>120</v>
      </c>
      <c r="B107" s="35">
        <v>59</v>
      </c>
      <c r="C107" s="35">
        <v>17</v>
      </c>
      <c r="D107" s="35">
        <v>53</v>
      </c>
      <c r="E107" s="40">
        <f t="shared" si="5"/>
        <v>61</v>
      </c>
      <c r="F107" s="40">
        <v>190</v>
      </c>
      <c r="G107" s="5"/>
      <c r="H107" s="11"/>
    </row>
    <row r="108" spans="1:8" ht="12" customHeight="1" x14ac:dyDescent="0.2">
      <c r="A108" s="23" t="s">
        <v>121</v>
      </c>
      <c r="B108" s="35">
        <v>10</v>
      </c>
      <c r="C108" s="35">
        <v>3</v>
      </c>
      <c r="D108" s="35">
        <v>13</v>
      </c>
      <c r="E108" s="40">
        <f t="shared" si="5"/>
        <v>12</v>
      </c>
      <c r="F108" s="40">
        <v>38</v>
      </c>
      <c r="G108" s="5"/>
      <c r="H108" s="11"/>
    </row>
    <row r="109" spans="1:8" ht="12" customHeight="1" x14ac:dyDescent="0.2">
      <c r="A109" s="23" t="s">
        <v>122</v>
      </c>
      <c r="B109" s="35">
        <v>124</v>
      </c>
      <c r="C109" s="35">
        <v>51</v>
      </c>
      <c r="D109" s="35">
        <v>133</v>
      </c>
      <c r="E109" s="40">
        <f t="shared" si="5"/>
        <v>148</v>
      </c>
      <c r="F109" s="40">
        <v>456</v>
      </c>
      <c r="G109" s="5"/>
      <c r="H109" s="11"/>
    </row>
    <row r="110" spans="1:8" ht="12" customHeight="1" x14ac:dyDescent="0.2">
      <c r="A110" s="23" t="s">
        <v>123</v>
      </c>
      <c r="B110" s="35">
        <v>60</v>
      </c>
      <c r="C110" s="35">
        <v>25</v>
      </c>
      <c r="D110" s="35">
        <v>54</v>
      </c>
      <c r="E110" s="40">
        <f t="shared" si="5"/>
        <v>73</v>
      </c>
      <c r="F110" s="40">
        <v>212</v>
      </c>
      <c r="G110" s="5"/>
      <c r="H110" s="11"/>
    </row>
    <row r="111" spans="1:8" x14ac:dyDescent="0.2">
      <c r="A111" s="23" t="s">
        <v>124</v>
      </c>
      <c r="B111" s="35">
        <v>75</v>
      </c>
      <c r="C111" s="35">
        <v>31</v>
      </c>
      <c r="D111" s="35">
        <v>68</v>
      </c>
      <c r="E111" s="40">
        <f t="shared" si="5"/>
        <v>92</v>
      </c>
      <c r="F111" s="40">
        <v>266</v>
      </c>
      <c r="G111" s="5"/>
      <c r="H111" s="11"/>
    </row>
    <row r="112" spans="1:8" ht="12.75" customHeight="1" x14ac:dyDescent="0.2">
      <c r="A112" s="23" t="s">
        <v>125</v>
      </c>
      <c r="B112" s="35">
        <v>75</v>
      </c>
      <c r="C112" s="35">
        <v>20</v>
      </c>
      <c r="D112" s="35">
        <v>73</v>
      </c>
      <c r="E112" s="40">
        <f t="shared" si="5"/>
        <v>96</v>
      </c>
      <c r="F112" s="40">
        <v>264</v>
      </c>
      <c r="G112" s="5"/>
      <c r="H112" s="11"/>
    </row>
    <row r="113" spans="1:8" ht="12.75" customHeight="1" x14ac:dyDescent="0.2">
      <c r="A113" s="23" t="s">
        <v>126</v>
      </c>
      <c r="B113" s="35">
        <v>53</v>
      </c>
      <c r="C113" s="35">
        <v>31</v>
      </c>
      <c r="D113" s="35">
        <v>49</v>
      </c>
      <c r="E113" s="40">
        <f t="shared" si="5"/>
        <v>71</v>
      </c>
      <c r="F113" s="40">
        <v>204</v>
      </c>
      <c r="G113" s="5"/>
      <c r="H113" s="11"/>
    </row>
    <row r="114" spans="1:8" ht="12.75" customHeight="1" x14ac:dyDescent="0.2">
      <c r="A114" s="23" t="s">
        <v>127</v>
      </c>
      <c r="B114" s="35">
        <v>71</v>
      </c>
      <c r="C114" s="35">
        <v>17</v>
      </c>
      <c r="D114" s="35">
        <v>60</v>
      </c>
      <c r="E114" s="40">
        <f t="shared" si="5"/>
        <v>78</v>
      </c>
      <c r="F114" s="40">
        <v>226</v>
      </c>
      <c r="G114" s="5"/>
      <c r="H114" s="11"/>
    </row>
    <row r="115" spans="1:8" ht="12.75" customHeight="1" x14ac:dyDescent="0.2">
      <c r="A115" s="23" t="s">
        <v>128</v>
      </c>
      <c r="B115" s="35">
        <v>68</v>
      </c>
      <c r="C115" s="35">
        <v>26</v>
      </c>
      <c r="D115" s="35">
        <v>55</v>
      </c>
      <c r="E115" s="40">
        <f t="shared" si="5"/>
        <v>81</v>
      </c>
      <c r="F115" s="40">
        <v>230</v>
      </c>
      <c r="G115" s="5"/>
      <c r="H115" s="11"/>
    </row>
    <row r="116" spans="1:8" ht="12.75" customHeight="1" x14ac:dyDescent="0.2">
      <c r="A116" s="23" t="s">
        <v>129</v>
      </c>
      <c r="B116" s="35">
        <v>78</v>
      </c>
      <c r="C116" s="35">
        <v>27</v>
      </c>
      <c r="D116" s="35">
        <v>71</v>
      </c>
      <c r="E116" s="40">
        <f t="shared" si="5"/>
        <v>78</v>
      </c>
      <c r="F116" s="40">
        <v>254</v>
      </c>
      <c r="G116" s="5"/>
      <c r="H116" s="11"/>
    </row>
    <row r="117" spans="1:8" ht="12.75" customHeight="1" x14ac:dyDescent="0.2">
      <c r="A117" s="23" t="s">
        <v>130</v>
      </c>
      <c r="B117" s="35">
        <v>101</v>
      </c>
      <c r="C117" s="35">
        <v>36</v>
      </c>
      <c r="D117" s="35">
        <v>109</v>
      </c>
      <c r="E117" s="40">
        <f t="shared" si="5"/>
        <v>134</v>
      </c>
      <c r="F117" s="40">
        <v>380</v>
      </c>
      <c r="G117" s="5"/>
      <c r="H117" s="11"/>
    </row>
    <row r="118" spans="1:8" ht="12.75" customHeight="1" x14ac:dyDescent="0.2">
      <c r="A118" s="23" t="s">
        <v>131</v>
      </c>
      <c r="B118" s="35">
        <v>114</v>
      </c>
      <c r="C118" s="35">
        <v>27</v>
      </c>
      <c r="D118" s="35">
        <v>88</v>
      </c>
      <c r="E118" s="40">
        <f t="shared" si="5"/>
        <v>103</v>
      </c>
      <c r="F118" s="40">
        <v>332</v>
      </c>
      <c r="G118" s="5"/>
      <c r="H118" s="11"/>
    </row>
    <row r="119" spans="1:8" ht="12.75" customHeight="1" x14ac:dyDescent="0.2">
      <c r="A119" s="23" t="s">
        <v>132</v>
      </c>
      <c r="B119" s="35">
        <v>91</v>
      </c>
      <c r="C119" s="35">
        <v>30</v>
      </c>
      <c r="D119" s="35">
        <v>77</v>
      </c>
      <c r="E119" s="40">
        <f t="shared" si="5"/>
        <v>114</v>
      </c>
      <c r="F119" s="40">
        <v>312</v>
      </c>
      <c r="G119" s="5"/>
      <c r="H119" s="11"/>
    </row>
    <row r="120" spans="1:8" ht="12.75" customHeight="1" x14ac:dyDescent="0.2">
      <c r="A120" s="23" t="s">
        <v>133</v>
      </c>
      <c r="B120" s="35">
        <v>96</v>
      </c>
      <c r="C120" s="35">
        <v>28</v>
      </c>
      <c r="D120" s="35">
        <v>84</v>
      </c>
      <c r="E120" s="40">
        <f t="shared" si="5"/>
        <v>112</v>
      </c>
      <c r="F120" s="40">
        <v>320</v>
      </c>
      <c r="G120" s="5"/>
      <c r="H120" s="11"/>
    </row>
    <row r="121" spans="1:8" ht="12.75" customHeight="1" x14ac:dyDescent="0.2">
      <c r="A121" s="23" t="s">
        <v>134</v>
      </c>
      <c r="B121" s="35">
        <v>35</v>
      </c>
      <c r="C121" s="35">
        <v>9</v>
      </c>
      <c r="D121" s="35">
        <v>31</v>
      </c>
      <c r="E121" s="40">
        <f t="shared" si="5"/>
        <v>43</v>
      </c>
      <c r="F121" s="40">
        <v>118</v>
      </c>
      <c r="G121" s="5"/>
      <c r="H121" s="11"/>
    </row>
    <row r="122" spans="1:8" ht="12.75" customHeight="1" x14ac:dyDescent="0.2">
      <c r="A122" s="27" t="s">
        <v>191</v>
      </c>
      <c r="B122" s="37">
        <f>SUM(B106:B121)</f>
        <v>1156</v>
      </c>
      <c r="C122" s="37">
        <f>SUM(C106:C121)</f>
        <v>398</v>
      </c>
      <c r="D122" s="37">
        <f>SUM(D106:D121)</f>
        <v>1058</v>
      </c>
      <c r="E122" s="37">
        <f>SUM(E106:E121)</f>
        <v>1364</v>
      </c>
      <c r="F122" s="37">
        <f>SUM(F106:F121)</f>
        <v>3976</v>
      </c>
      <c r="G122" s="5"/>
      <c r="H122" s="11"/>
    </row>
    <row r="123" spans="1:8" ht="12.75" customHeight="1" x14ac:dyDescent="0.2">
      <c r="A123" s="25"/>
      <c r="B123" s="39"/>
      <c r="C123" s="39"/>
      <c r="D123" s="39"/>
      <c r="E123" s="39"/>
      <c r="F123" s="39"/>
      <c r="G123" s="5"/>
      <c r="H123" s="11"/>
    </row>
    <row r="124" spans="1:8" ht="12.75" customHeight="1" x14ac:dyDescent="0.2">
      <c r="A124" s="25" t="s">
        <v>22</v>
      </c>
      <c r="B124" s="39"/>
      <c r="C124" s="39"/>
      <c r="D124" s="39"/>
      <c r="E124" s="39"/>
      <c r="F124" s="39"/>
      <c r="G124" s="5"/>
      <c r="H124" s="11"/>
    </row>
    <row r="125" spans="1:8" ht="12.75" customHeight="1" x14ac:dyDescent="0.2">
      <c r="A125" s="23" t="s">
        <v>135</v>
      </c>
      <c r="B125" s="35">
        <v>65</v>
      </c>
      <c r="C125" s="35">
        <v>44</v>
      </c>
      <c r="D125" s="35">
        <v>114</v>
      </c>
      <c r="E125" s="40">
        <f t="shared" ref="E125:E139" si="6">F125-(SUM(B125:D125))</f>
        <v>95</v>
      </c>
      <c r="F125" s="40">
        <v>318</v>
      </c>
      <c r="G125" s="5"/>
      <c r="H125" s="11"/>
    </row>
    <row r="126" spans="1:8" ht="12.75" customHeight="1" x14ac:dyDescent="0.2">
      <c r="A126" s="23" t="s">
        <v>136</v>
      </c>
      <c r="B126" s="35">
        <v>21</v>
      </c>
      <c r="C126" s="35">
        <v>8</v>
      </c>
      <c r="D126" s="35">
        <v>19</v>
      </c>
      <c r="E126" s="40">
        <f t="shared" si="6"/>
        <v>48</v>
      </c>
      <c r="F126" s="40">
        <v>96</v>
      </c>
      <c r="G126" s="5"/>
      <c r="H126" s="11"/>
    </row>
    <row r="127" spans="1:8" ht="12.75" customHeight="1" x14ac:dyDescent="0.2">
      <c r="A127" s="23" t="s">
        <v>137</v>
      </c>
      <c r="B127" s="35">
        <v>52</v>
      </c>
      <c r="C127" s="35">
        <v>36</v>
      </c>
      <c r="D127" s="35">
        <v>69</v>
      </c>
      <c r="E127" s="40">
        <f t="shared" si="6"/>
        <v>79</v>
      </c>
      <c r="F127" s="40">
        <v>236</v>
      </c>
      <c r="G127" s="5"/>
      <c r="H127" s="11"/>
    </row>
    <row r="128" spans="1:8" ht="12.75" customHeight="1" x14ac:dyDescent="0.2">
      <c r="A128" s="23" t="s">
        <v>138</v>
      </c>
      <c r="B128" s="35">
        <v>41</v>
      </c>
      <c r="C128" s="35">
        <v>27</v>
      </c>
      <c r="D128" s="35">
        <v>65</v>
      </c>
      <c r="E128" s="40">
        <f t="shared" si="6"/>
        <v>71</v>
      </c>
      <c r="F128" s="40">
        <v>204</v>
      </c>
      <c r="G128" s="5"/>
      <c r="H128" s="11"/>
    </row>
    <row r="129" spans="1:8" ht="12.75" customHeight="1" x14ac:dyDescent="0.2">
      <c r="A129" s="23" t="s">
        <v>139</v>
      </c>
      <c r="B129" s="35">
        <v>46</v>
      </c>
      <c r="C129" s="35">
        <v>24</v>
      </c>
      <c r="D129" s="35">
        <v>68</v>
      </c>
      <c r="E129" s="40">
        <f t="shared" si="6"/>
        <v>62</v>
      </c>
      <c r="F129" s="40">
        <v>200</v>
      </c>
      <c r="G129" s="5"/>
      <c r="H129" s="11"/>
    </row>
    <row r="130" spans="1:8" ht="12.75" customHeight="1" x14ac:dyDescent="0.2">
      <c r="A130" s="23" t="s">
        <v>140</v>
      </c>
      <c r="B130" s="35">
        <v>51</v>
      </c>
      <c r="C130" s="35">
        <v>23</v>
      </c>
      <c r="D130" s="35">
        <v>85</v>
      </c>
      <c r="E130" s="40">
        <f t="shared" si="6"/>
        <v>97</v>
      </c>
      <c r="F130" s="40">
        <v>256</v>
      </c>
      <c r="G130" s="5"/>
      <c r="H130" s="11"/>
    </row>
    <row r="131" spans="1:8" ht="12.75" customHeight="1" x14ac:dyDescent="0.2">
      <c r="A131" s="23" t="s">
        <v>141</v>
      </c>
      <c r="B131" s="35">
        <v>64</v>
      </c>
      <c r="C131" s="35">
        <v>33</v>
      </c>
      <c r="D131" s="35">
        <v>77</v>
      </c>
      <c r="E131" s="40">
        <f t="shared" si="6"/>
        <v>82</v>
      </c>
      <c r="F131" s="40">
        <v>256</v>
      </c>
      <c r="G131" s="5"/>
      <c r="H131" s="11"/>
    </row>
    <row r="132" spans="1:8" x14ac:dyDescent="0.2">
      <c r="A132" s="23" t="s">
        <v>142</v>
      </c>
      <c r="B132" s="35">
        <v>42</v>
      </c>
      <c r="C132" s="35">
        <v>29</v>
      </c>
      <c r="D132" s="35">
        <v>56</v>
      </c>
      <c r="E132" s="40">
        <f t="shared" si="6"/>
        <v>71</v>
      </c>
      <c r="F132" s="40">
        <v>198</v>
      </c>
      <c r="G132" s="5"/>
      <c r="H132" s="11"/>
    </row>
    <row r="133" spans="1:8" x14ac:dyDescent="0.2">
      <c r="A133" s="23" t="s">
        <v>143</v>
      </c>
      <c r="B133" s="35">
        <v>45</v>
      </c>
      <c r="C133" s="35">
        <v>10</v>
      </c>
      <c r="D133" s="35">
        <v>54</v>
      </c>
      <c r="E133" s="40">
        <f t="shared" si="6"/>
        <v>45</v>
      </c>
      <c r="F133" s="40">
        <v>154</v>
      </c>
      <c r="G133" s="5"/>
      <c r="H133" s="11"/>
    </row>
    <row r="134" spans="1:8" x14ac:dyDescent="0.2">
      <c r="A134" s="23" t="s">
        <v>144</v>
      </c>
      <c r="B134" s="35">
        <v>33</v>
      </c>
      <c r="C134" s="35">
        <v>34</v>
      </c>
      <c r="D134" s="35">
        <v>47</v>
      </c>
      <c r="E134" s="40">
        <f t="shared" si="6"/>
        <v>46</v>
      </c>
      <c r="F134" s="40">
        <v>160</v>
      </c>
      <c r="G134" s="5"/>
      <c r="H134" s="11"/>
    </row>
    <row r="135" spans="1:8" x14ac:dyDescent="0.2">
      <c r="A135" s="23" t="s">
        <v>145</v>
      </c>
      <c r="B135" s="35">
        <v>131</v>
      </c>
      <c r="C135" s="35">
        <v>40</v>
      </c>
      <c r="D135" s="35">
        <v>136</v>
      </c>
      <c r="E135" s="40">
        <f t="shared" si="6"/>
        <v>127</v>
      </c>
      <c r="F135" s="40">
        <v>434</v>
      </c>
      <c r="G135" s="5"/>
      <c r="H135" s="11"/>
    </row>
    <row r="136" spans="1:8" x14ac:dyDescent="0.2">
      <c r="A136" s="23" t="s">
        <v>146</v>
      </c>
      <c r="B136" s="35">
        <v>28</v>
      </c>
      <c r="C136" s="35">
        <v>22</v>
      </c>
      <c r="D136" s="35">
        <v>45</v>
      </c>
      <c r="E136" s="40">
        <f t="shared" si="6"/>
        <v>39</v>
      </c>
      <c r="F136" s="40">
        <v>134</v>
      </c>
      <c r="G136" s="5"/>
      <c r="H136" s="11"/>
    </row>
    <row r="137" spans="1:8" x14ac:dyDescent="0.2">
      <c r="A137" s="23" t="s">
        <v>147</v>
      </c>
      <c r="B137" s="35">
        <v>16</v>
      </c>
      <c r="C137" s="35">
        <v>9</v>
      </c>
      <c r="D137" s="35">
        <v>21</v>
      </c>
      <c r="E137" s="40">
        <f t="shared" si="6"/>
        <v>22</v>
      </c>
      <c r="F137" s="40">
        <v>68</v>
      </c>
      <c r="G137" s="5"/>
      <c r="H137" s="11"/>
    </row>
    <row r="138" spans="1:8" x14ac:dyDescent="0.2">
      <c r="A138" s="23" t="s">
        <v>148</v>
      </c>
      <c r="B138" s="35">
        <v>80</v>
      </c>
      <c r="C138" s="35">
        <v>46</v>
      </c>
      <c r="D138" s="35">
        <v>108</v>
      </c>
      <c r="E138" s="40">
        <f t="shared" si="6"/>
        <v>126</v>
      </c>
      <c r="F138" s="40">
        <v>360</v>
      </c>
      <c r="G138" s="5"/>
      <c r="H138" s="11"/>
    </row>
    <row r="139" spans="1:8" x14ac:dyDescent="0.2">
      <c r="A139" s="23" t="s">
        <v>149</v>
      </c>
      <c r="B139" s="35">
        <v>5</v>
      </c>
      <c r="C139" s="35">
        <v>1</v>
      </c>
      <c r="D139" s="35">
        <v>8</v>
      </c>
      <c r="E139" s="40">
        <f t="shared" si="6"/>
        <v>14</v>
      </c>
      <c r="F139" s="40">
        <v>28</v>
      </c>
      <c r="G139" s="5"/>
      <c r="H139" s="11"/>
    </row>
    <row r="140" spans="1:8" x14ac:dyDescent="0.2">
      <c r="A140" s="27" t="s">
        <v>192</v>
      </c>
      <c r="B140" s="37">
        <f>SUM(B125:B139)</f>
        <v>720</v>
      </c>
      <c r="C140" s="37">
        <f>SUM(C125:C139)</f>
        <v>386</v>
      </c>
      <c r="D140" s="37">
        <f>SUM(D125:D139)</f>
        <v>972</v>
      </c>
      <c r="E140" s="37">
        <f>SUM(E125:E139)</f>
        <v>1024</v>
      </c>
      <c r="F140" s="37">
        <f>SUM(F125:F139)</f>
        <v>3102</v>
      </c>
      <c r="G140" s="5"/>
      <c r="H140" s="11"/>
    </row>
    <row r="141" spans="1:8" x14ac:dyDescent="0.2">
      <c r="A141" s="25"/>
      <c r="B141" s="39"/>
      <c r="C141" s="39"/>
      <c r="D141" s="39"/>
      <c r="E141" s="39"/>
      <c r="F141" s="39"/>
      <c r="G141" s="5"/>
      <c r="H141" s="11"/>
    </row>
    <row r="142" spans="1:8" x14ac:dyDescent="0.2">
      <c r="A142" s="25" t="s">
        <v>23</v>
      </c>
      <c r="B142" s="39"/>
      <c r="C142" s="39"/>
      <c r="D142" s="39"/>
      <c r="E142" s="39"/>
      <c r="F142" s="39"/>
      <c r="G142" s="5"/>
      <c r="H142" s="11"/>
    </row>
    <row r="143" spans="1:8" x14ac:dyDescent="0.2">
      <c r="A143" s="23" t="s">
        <v>150</v>
      </c>
      <c r="B143" s="35">
        <v>44</v>
      </c>
      <c r="C143" s="35">
        <v>36</v>
      </c>
      <c r="D143" s="35">
        <v>89</v>
      </c>
      <c r="E143" s="40">
        <f t="shared" ref="E143:E156" si="7">F143-(SUM(B143:D143))</f>
        <v>85</v>
      </c>
      <c r="F143" s="40">
        <v>254</v>
      </c>
      <c r="G143" s="5"/>
      <c r="H143" s="11"/>
    </row>
    <row r="144" spans="1:8" x14ac:dyDescent="0.2">
      <c r="A144" s="23" t="s">
        <v>151</v>
      </c>
      <c r="B144" s="35">
        <v>72</v>
      </c>
      <c r="C144" s="35">
        <v>91</v>
      </c>
      <c r="D144" s="35">
        <v>179</v>
      </c>
      <c r="E144" s="40">
        <f t="shared" si="7"/>
        <v>182</v>
      </c>
      <c r="F144" s="40">
        <v>524</v>
      </c>
      <c r="G144" s="5"/>
      <c r="H144" s="11"/>
    </row>
    <row r="145" spans="1:8" x14ac:dyDescent="0.2">
      <c r="A145" s="23" t="s">
        <v>152</v>
      </c>
      <c r="B145" s="35">
        <v>78</v>
      </c>
      <c r="C145" s="35">
        <v>80</v>
      </c>
      <c r="D145" s="35">
        <v>154</v>
      </c>
      <c r="E145" s="40">
        <f t="shared" si="7"/>
        <v>164</v>
      </c>
      <c r="F145" s="40">
        <v>476</v>
      </c>
      <c r="G145" s="5"/>
      <c r="H145" s="11"/>
    </row>
    <row r="146" spans="1:8" x14ac:dyDescent="0.2">
      <c r="A146" s="23" t="s">
        <v>153</v>
      </c>
      <c r="B146" s="35">
        <v>87</v>
      </c>
      <c r="C146" s="35">
        <v>78</v>
      </c>
      <c r="D146" s="35">
        <v>257</v>
      </c>
      <c r="E146" s="40">
        <f t="shared" si="7"/>
        <v>232</v>
      </c>
      <c r="F146" s="40">
        <v>654</v>
      </c>
      <c r="G146" s="5"/>
      <c r="H146" s="11"/>
    </row>
    <row r="147" spans="1:8" x14ac:dyDescent="0.2">
      <c r="A147" s="23" t="s">
        <v>154</v>
      </c>
      <c r="B147" s="35">
        <v>66</v>
      </c>
      <c r="C147" s="35">
        <v>60</v>
      </c>
      <c r="D147" s="35">
        <v>154</v>
      </c>
      <c r="E147" s="40">
        <f t="shared" si="7"/>
        <v>164</v>
      </c>
      <c r="F147" s="40">
        <v>444</v>
      </c>
      <c r="G147" s="5"/>
      <c r="H147" s="11"/>
    </row>
    <row r="148" spans="1:8" x14ac:dyDescent="0.2">
      <c r="A148" s="23" t="s">
        <v>155</v>
      </c>
      <c r="B148" s="35">
        <v>52</v>
      </c>
      <c r="C148" s="35">
        <v>32</v>
      </c>
      <c r="D148" s="35">
        <v>86</v>
      </c>
      <c r="E148" s="40">
        <f t="shared" si="7"/>
        <v>90</v>
      </c>
      <c r="F148" s="40">
        <v>260</v>
      </c>
      <c r="G148" s="5"/>
      <c r="H148" s="11"/>
    </row>
    <row r="149" spans="1:8" x14ac:dyDescent="0.2">
      <c r="A149" s="23" t="s">
        <v>156</v>
      </c>
      <c r="B149" s="35">
        <v>100</v>
      </c>
      <c r="C149" s="35">
        <v>85</v>
      </c>
      <c r="D149" s="35">
        <v>202</v>
      </c>
      <c r="E149" s="40">
        <f t="shared" si="7"/>
        <v>197</v>
      </c>
      <c r="F149" s="40">
        <v>584</v>
      </c>
      <c r="G149" s="5"/>
      <c r="H149" s="11"/>
    </row>
    <row r="150" spans="1:8" x14ac:dyDescent="0.2">
      <c r="A150" s="23" t="s">
        <v>157</v>
      </c>
      <c r="B150" s="35">
        <v>65</v>
      </c>
      <c r="C150" s="35">
        <v>53</v>
      </c>
      <c r="D150" s="35">
        <v>171</v>
      </c>
      <c r="E150" s="40">
        <f t="shared" si="7"/>
        <v>145</v>
      </c>
      <c r="F150" s="40">
        <v>434</v>
      </c>
      <c r="G150" s="7"/>
      <c r="H150" s="11"/>
    </row>
    <row r="151" spans="1:8" x14ac:dyDescent="0.2">
      <c r="A151" s="23" t="s">
        <v>158</v>
      </c>
      <c r="B151" s="35">
        <v>73</v>
      </c>
      <c r="C151" s="35">
        <v>77</v>
      </c>
      <c r="D151" s="35">
        <v>161</v>
      </c>
      <c r="E151" s="40">
        <f t="shared" si="7"/>
        <v>165</v>
      </c>
      <c r="F151" s="40">
        <v>476</v>
      </c>
      <c r="G151" s="5"/>
      <c r="H151" s="11"/>
    </row>
    <row r="152" spans="1:8" x14ac:dyDescent="0.2">
      <c r="A152" s="23" t="s">
        <v>159</v>
      </c>
      <c r="B152" s="35">
        <v>81</v>
      </c>
      <c r="C152" s="35">
        <v>93</v>
      </c>
      <c r="D152" s="35">
        <v>242</v>
      </c>
      <c r="E152" s="40">
        <f t="shared" si="7"/>
        <v>238</v>
      </c>
      <c r="F152" s="40">
        <v>654</v>
      </c>
      <c r="G152" s="5"/>
      <c r="H152" s="11"/>
    </row>
    <row r="153" spans="1:8" x14ac:dyDescent="0.2">
      <c r="A153" s="23" t="s">
        <v>160</v>
      </c>
      <c r="B153" s="35">
        <v>110</v>
      </c>
      <c r="C153" s="35">
        <v>94</v>
      </c>
      <c r="D153" s="35">
        <v>279</v>
      </c>
      <c r="E153" s="40">
        <f t="shared" si="7"/>
        <v>265</v>
      </c>
      <c r="F153" s="40">
        <v>748</v>
      </c>
      <c r="G153" s="5"/>
      <c r="H153" s="11"/>
    </row>
    <row r="154" spans="1:8" ht="12.6" customHeight="1" x14ac:dyDescent="0.2">
      <c r="A154" s="23" t="s">
        <v>161</v>
      </c>
      <c r="B154" s="35">
        <v>130</v>
      </c>
      <c r="C154" s="35">
        <v>127</v>
      </c>
      <c r="D154" s="35">
        <v>390</v>
      </c>
      <c r="E154" s="40">
        <f t="shared" si="7"/>
        <v>389</v>
      </c>
      <c r="F154" s="40">
        <v>1036</v>
      </c>
      <c r="G154" s="5"/>
      <c r="H154" s="11"/>
    </row>
    <row r="155" spans="1:8" ht="12.6" customHeight="1" x14ac:dyDescent="0.2">
      <c r="A155" s="23" t="s">
        <v>162</v>
      </c>
      <c r="B155" s="35">
        <v>74</v>
      </c>
      <c r="C155" s="35">
        <v>66</v>
      </c>
      <c r="D155" s="35">
        <v>166</v>
      </c>
      <c r="E155" s="40">
        <f t="shared" si="7"/>
        <v>158</v>
      </c>
      <c r="F155" s="40">
        <v>464</v>
      </c>
      <c r="G155" s="5"/>
      <c r="H155" s="11"/>
    </row>
    <row r="156" spans="1:8" ht="12.6" customHeight="1" x14ac:dyDescent="0.2">
      <c r="A156" s="23" t="s">
        <v>163</v>
      </c>
      <c r="B156" s="35">
        <v>127</v>
      </c>
      <c r="C156" s="35">
        <v>144</v>
      </c>
      <c r="D156" s="35">
        <v>393</v>
      </c>
      <c r="E156" s="40">
        <f t="shared" si="7"/>
        <v>388</v>
      </c>
      <c r="F156" s="40">
        <v>1052</v>
      </c>
      <c r="G156" s="5"/>
      <c r="H156" s="11"/>
    </row>
    <row r="157" spans="1:8" ht="12.6" customHeight="1" x14ac:dyDescent="0.2">
      <c r="A157" s="27" t="s">
        <v>193</v>
      </c>
      <c r="B157" s="37">
        <f>SUM(B143:B156)</f>
        <v>1159</v>
      </c>
      <c r="C157" s="37">
        <f>SUM(C143:C156)</f>
        <v>1116</v>
      </c>
      <c r="D157" s="37">
        <f>SUM(D143:D156)</f>
        <v>2923</v>
      </c>
      <c r="E157" s="37">
        <f>SUM(E143:E156)</f>
        <v>2862</v>
      </c>
      <c r="F157" s="37">
        <f>SUM(F143:F156)</f>
        <v>8060</v>
      </c>
      <c r="G157" s="5"/>
      <c r="H157" s="11"/>
    </row>
    <row r="158" spans="1:8" ht="12.6" customHeight="1" x14ac:dyDescent="0.2">
      <c r="A158" s="25"/>
      <c r="B158" s="9"/>
      <c r="C158" s="9"/>
      <c r="D158" s="9"/>
      <c r="E158" s="9"/>
      <c r="F158" s="9"/>
      <c r="G158" s="5"/>
      <c r="H158" s="11"/>
    </row>
    <row r="159" spans="1:8" ht="12.6" customHeight="1" x14ac:dyDescent="0.2">
      <c r="A159" s="25" t="s">
        <v>24</v>
      </c>
      <c r="B159" s="39"/>
      <c r="C159" s="39"/>
      <c r="D159" s="39"/>
      <c r="E159" s="39"/>
      <c r="F159" s="39"/>
      <c r="G159" s="5"/>
      <c r="H159" s="11"/>
    </row>
    <row r="160" spans="1:8" ht="12.6" customHeight="1" x14ac:dyDescent="0.2">
      <c r="A160" s="23" t="s">
        <v>164</v>
      </c>
      <c r="B160" s="35">
        <v>167</v>
      </c>
      <c r="C160" s="35">
        <v>71</v>
      </c>
      <c r="D160" s="35">
        <v>203</v>
      </c>
      <c r="E160" s="40">
        <f t="shared" ref="E160:E177" si="8">F160-(SUM(B160:D160))</f>
        <v>229</v>
      </c>
      <c r="F160" s="40">
        <v>670</v>
      </c>
      <c r="G160" s="5"/>
      <c r="H160" s="11"/>
    </row>
    <row r="161" spans="1:8" ht="12.6" customHeight="1" x14ac:dyDescent="0.2">
      <c r="A161" s="23" t="s">
        <v>165</v>
      </c>
      <c r="B161" s="35">
        <v>119</v>
      </c>
      <c r="C161" s="35">
        <v>73</v>
      </c>
      <c r="D161" s="35">
        <v>156</v>
      </c>
      <c r="E161" s="40">
        <f t="shared" si="8"/>
        <v>134</v>
      </c>
      <c r="F161" s="40">
        <v>482</v>
      </c>
      <c r="G161" s="5"/>
      <c r="H161" s="11"/>
    </row>
    <row r="162" spans="1:8" ht="12.6" customHeight="1" x14ac:dyDescent="0.2">
      <c r="A162" s="23" t="s">
        <v>166</v>
      </c>
      <c r="B162" s="35">
        <v>100</v>
      </c>
      <c r="C162" s="35">
        <v>32</v>
      </c>
      <c r="D162" s="35">
        <v>89</v>
      </c>
      <c r="E162" s="40">
        <f t="shared" si="8"/>
        <v>109</v>
      </c>
      <c r="F162" s="40">
        <v>330</v>
      </c>
      <c r="G162" s="5"/>
      <c r="H162" s="11"/>
    </row>
    <row r="163" spans="1:8" ht="12.6" customHeight="1" x14ac:dyDescent="0.2">
      <c r="A163" s="23" t="s">
        <v>167</v>
      </c>
      <c r="B163" s="35">
        <v>19</v>
      </c>
      <c r="C163" s="35">
        <v>1</v>
      </c>
      <c r="D163" s="35">
        <v>21</v>
      </c>
      <c r="E163" s="40">
        <f t="shared" si="8"/>
        <v>19</v>
      </c>
      <c r="F163" s="40">
        <v>60</v>
      </c>
      <c r="G163" s="5"/>
      <c r="H163" s="11"/>
    </row>
    <row r="164" spans="1:8" ht="12.6" customHeight="1" x14ac:dyDescent="0.2">
      <c r="A164" s="23" t="s">
        <v>168</v>
      </c>
      <c r="B164" s="35">
        <v>131</v>
      </c>
      <c r="C164" s="35">
        <v>21</v>
      </c>
      <c r="D164" s="35">
        <v>99</v>
      </c>
      <c r="E164" s="40">
        <f t="shared" si="8"/>
        <v>157</v>
      </c>
      <c r="F164" s="40">
        <v>408</v>
      </c>
      <c r="G164" s="5"/>
      <c r="H164" s="11"/>
    </row>
    <row r="165" spans="1:8" ht="12.6" customHeight="1" x14ac:dyDescent="0.2">
      <c r="A165" s="23" t="s">
        <v>169</v>
      </c>
      <c r="B165" s="35">
        <v>60</v>
      </c>
      <c r="C165" s="35">
        <v>11</v>
      </c>
      <c r="D165" s="35">
        <v>60</v>
      </c>
      <c r="E165" s="40">
        <f t="shared" si="8"/>
        <v>87</v>
      </c>
      <c r="F165" s="40">
        <v>218</v>
      </c>
      <c r="G165" s="5"/>
      <c r="H165" s="11"/>
    </row>
    <row r="166" spans="1:8" x14ac:dyDescent="0.2">
      <c r="A166" s="23" t="s">
        <v>170</v>
      </c>
      <c r="B166" s="35">
        <v>213</v>
      </c>
      <c r="C166" s="35">
        <v>41</v>
      </c>
      <c r="D166" s="35">
        <v>182</v>
      </c>
      <c r="E166" s="40">
        <f t="shared" si="8"/>
        <v>242</v>
      </c>
      <c r="F166" s="40">
        <v>678</v>
      </c>
      <c r="G166" s="5"/>
      <c r="H166" s="11"/>
    </row>
    <row r="167" spans="1:8" x14ac:dyDescent="0.2">
      <c r="A167" s="23" t="s">
        <v>171</v>
      </c>
      <c r="B167" s="35">
        <v>139</v>
      </c>
      <c r="C167" s="35">
        <v>26</v>
      </c>
      <c r="D167" s="35">
        <v>130</v>
      </c>
      <c r="E167" s="40">
        <f t="shared" si="8"/>
        <v>147</v>
      </c>
      <c r="F167" s="40">
        <v>442</v>
      </c>
      <c r="G167" s="5"/>
      <c r="H167" s="11"/>
    </row>
    <row r="168" spans="1:8" ht="11.85" customHeight="1" x14ac:dyDescent="0.2">
      <c r="A168" s="23" t="s">
        <v>172</v>
      </c>
      <c r="B168" s="35">
        <v>111</v>
      </c>
      <c r="C168" s="35">
        <v>30</v>
      </c>
      <c r="D168" s="35">
        <v>118</v>
      </c>
      <c r="E168" s="40">
        <f t="shared" si="8"/>
        <v>181</v>
      </c>
      <c r="F168" s="40">
        <v>440</v>
      </c>
      <c r="G168" s="5"/>
      <c r="H168" s="11"/>
    </row>
    <row r="169" spans="1:8" ht="11.85" customHeight="1" x14ac:dyDescent="0.2">
      <c r="A169" s="23" t="s">
        <v>173</v>
      </c>
      <c r="B169" s="35">
        <v>95</v>
      </c>
      <c r="C169" s="35">
        <v>27</v>
      </c>
      <c r="D169" s="35">
        <v>90</v>
      </c>
      <c r="E169" s="40">
        <f t="shared" si="8"/>
        <v>104</v>
      </c>
      <c r="F169" s="40">
        <v>316</v>
      </c>
      <c r="G169" s="5"/>
      <c r="H169" s="11"/>
    </row>
    <row r="170" spans="1:8" ht="11.85" customHeight="1" x14ac:dyDescent="0.2">
      <c r="A170" s="23" t="s">
        <v>174</v>
      </c>
      <c r="B170" s="35">
        <v>133</v>
      </c>
      <c r="C170" s="35">
        <v>34</v>
      </c>
      <c r="D170" s="35">
        <v>113</v>
      </c>
      <c r="E170" s="40">
        <f t="shared" si="8"/>
        <v>182</v>
      </c>
      <c r="F170" s="40">
        <v>462</v>
      </c>
      <c r="G170" s="5"/>
      <c r="H170" s="11"/>
    </row>
    <row r="171" spans="1:8" ht="11.85" customHeight="1" x14ac:dyDescent="0.2">
      <c r="A171" s="23" t="s">
        <v>175</v>
      </c>
      <c r="B171" s="35">
        <v>81</v>
      </c>
      <c r="C171" s="35">
        <v>13</v>
      </c>
      <c r="D171" s="35">
        <v>68</v>
      </c>
      <c r="E171" s="40">
        <f t="shared" si="8"/>
        <v>104</v>
      </c>
      <c r="F171" s="40">
        <v>266</v>
      </c>
      <c r="G171" s="5"/>
      <c r="H171" s="11"/>
    </row>
    <row r="172" spans="1:8" ht="11.85" customHeight="1" x14ac:dyDescent="0.2">
      <c r="A172" s="23" t="s">
        <v>176</v>
      </c>
      <c r="B172" s="35">
        <v>113</v>
      </c>
      <c r="C172" s="35">
        <v>9</v>
      </c>
      <c r="D172" s="35">
        <v>98</v>
      </c>
      <c r="E172" s="40">
        <f t="shared" si="8"/>
        <v>112</v>
      </c>
      <c r="F172" s="40">
        <v>332</v>
      </c>
      <c r="G172" s="5"/>
      <c r="H172" s="11"/>
    </row>
    <row r="173" spans="1:8" ht="11.85" customHeight="1" x14ac:dyDescent="0.2">
      <c r="A173" s="23" t="s">
        <v>177</v>
      </c>
      <c r="B173" s="35">
        <v>61</v>
      </c>
      <c r="C173" s="35">
        <v>7</v>
      </c>
      <c r="D173" s="35">
        <v>67</v>
      </c>
      <c r="E173" s="40">
        <f t="shared" si="8"/>
        <v>99</v>
      </c>
      <c r="F173" s="40">
        <v>234</v>
      </c>
      <c r="G173" s="5"/>
      <c r="H173" s="11"/>
    </row>
    <row r="174" spans="1:8" ht="11.85" customHeight="1" x14ac:dyDescent="0.2">
      <c r="A174" s="23" t="s">
        <v>178</v>
      </c>
      <c r="B174" s="35">
        <v>80</v>
      </c>
      <c r="C174" s="35">
        <v>22</v>
      </c>
      <c r="D174" s="35">
        <v>72</v>
      </c>
      <c r="E174" s="40">
        <f t="shared" si="8"/>
        <v>126</v>
      </c>
      <c r="F174" s="40">
        <v>300</v>
      </c>
      <c r="G174" s="5"/>
      <c r="H174" s="11"/>
    </row>
    <row r="175" spans="1:8" ht="11.85" customHeight="1" x14ac:dyDescent="0.2">
      <c r="A175" s="23" t="s">
        <v>179</v>
      </c>
      <c r="B175" s="35">
        <v>86</v>
      </c>
      <c r="C175" s="35">
        <v>14</v>
      </c>
      <c r="D175" s="35">
        <v>75</v>
      </c>
      <c r="E175" s="40">
        <f t="shared" si="8"/>
        <v>141</v>
      </c>
      <c r="F175" s="40">
        <v>316</v>
      </c>
      <c r="G175" s="5"/>
      <c r="H175" s="11"/>
    </row>
    <row r="176" spans="1:8" ht="11.85" customHeight="1" x14ac:dyDescent="0.2">
      <c r="A176" s="23" t="s">
        <v>180</v>
      </c>
      <c r="B176" s="35">
        <v>127</v>
      </c>
      <c r="C176" s="35">
        <v>28</v>
      </c>
      <c r="D176" s="35">
        <v>111</v>
      </c>
      <c r="E176" s="40">
        <f t="shared" si="8"/>
        <v>132</v>
      </c>
      <c r="F176" s="40">
        <v>398</v>
      </c>
      <c r="G176" s="5"/>
      <c r="H176" s="11"/>
    </row>
    <row r="177" spans="1:8" ht="11.85" customHeight="1" x14ac:dyDescent="0.2">
      <c r="A177" s="23" t="s">
        <v>181</v>
      </c>
      <c r="B177" s="35">
        <v>88</v>
      </c>
      <c r="C177" s="35">
        <v>12</v>
      </c>
      <c r="D177" s="35">
        <v>70</v>
      </c>
      <c r="E177" s="40">
        <f t="shared" si="8"/>
        <v>72</v>
      </c>
      <c r="F177" s="40">
        <v>242</v>
      </c>
      <c r="G177" s="5"/>
      <c r="H177" s="11"/>
    </row>
    <row r="178" spans="1:8" ht="11.85" customHeight="1" x14ac:dyDescent="0.2">
      <c r="A178" s="27" t="s">
        <v>194</v>
      </c>
      <c r="B178" s="37">
        <f>SUM(B160:B177)</f>
        <v>1923</v>
      </c>
      <c r="C178" s="37">
        <f>SUM(C160:C177)</f>
        <v>472</v>
      </c>
      <c r="D178" s="37">
        <f>SUM(D160:D177)</f>
        <v>1822</v>
      </c>
      <c r="E178" s="37">
        <f>SUM(E160:E177)</f>
        <v>2377</v>
      </c>
      <c r="F178" s="37">
        <f>SUM(F160:F177)</f>
        <v>6594</v>
      </c>
      <c r="G178" s="5"/>
      <c r="H178" s="11"/>
    </row>
    <row r="179" spans="1:8" ht="11.85" customHeight="1" x14ac:dyDescent="0.2">
      <c r="A179" s="2"/>
      <c r="B179" s="9"/>
      <c r="C179" s="9"/>
      <c r="D179" s="9"/>
      <c r="E179" s="9"/>
      <c r="F179" s="9"/>
      <c r="G179" s="5"/>
      <c r="H179" s="11"/>
    </row>
    <row r="180" spans="1:8" ht="11.85" customHeight="1" x14ac:dyDescent="0.2">
      <c r="A180" s="25" t="s">
        <v>200</v>
      </c>
      <c r="B180" s="42"/>
      <c r="C180" s="42"/>
      <c r="D180" s="42"/>
      <c r="E180" s="42"/>
      <c r="F180" s="42"/>
      <c r="G180" s="5"/>
      <c r="H180" s="11"/>
    </row>
    <row r="181" spans="1:8" ht="11.85" customHeight="1" x14ac:dyDescent="0.2">
      <c r="A181" s="27" t="s">
        <v>196</v>
      </c>
      <c r="B181" s="37">
        <f>B24</f>
        <v>2299</v>
      </c>
      <c r="C181" s="37">
        <f>C24</f>
        <v>789</v>
      </c>
      <c r="D181" s="37">
        <f>D24</f>
        <v>2532</v>
      </c>
      <c r="E181" s="37">
        <f t="shared" ref="E181:E189" si="9">F181-(SUM(B181:D181))</f>
        <v>2528</v>
      </c>
      <c r="F181" s="37">
        <f>F24</f>
        <v>8148</v>
      </c>
      <c r="G181" s="5"/>
      <c r="H181" s="11"/>
    </row>
    <row r="182" spans="1:8" ht="11.85" customHeight="1" x14ac:dyDescent="0.2">
      <c r="A182" s="27" t="s">
        <v>197</v>
      </c>
      <c r="B182" s="37">
        <f>B50</f>
        <v>2312</v>
      </c>
      <c r="C182" s="37">
        <f>C50</f>
        <v>580</v>
      </c>
      <c r="D182" s="37">
        <f>D50</f>
        <v>2248</v>
      </c>
      <c r="E182" s="37">
        <f t="shared" si="9"/>
        <v>3154</v>
      </c>
      <c r="F182" s="37">
        <f>F50</f>
        <v>8294</v>
      </c>
      <c r="G182" s="5"/>
      <c r="H182" s="11"/>
    </row>
    <row r="183" spans="1:8" ht="11.85" customHeight="1" x14ac:dyDescent="0.2">
      <c r="A183" s="27" t="s">
        <v>198</v>
      </c>
      <c r="B183" s="37">
        <f>B69</f>
        <v>1039</v>
      </c>
      <c r="C183" s="37">
        <f>C69</f>
        <v>467</v>
      </c>
      <c r="D183" s="37">
        <f>D69</f>
        <v>1352</v>
      </c>
      <c r="E183" s="37">
        <f t="shared" si="9"/>
        <v>1654</v>
      </c>
      <c r="F183" s="37">
        <f>F69</f>
        <v>4512</v>
      </c>
      <c r="G183" s="5"/>
      <c r="H183" s="11"/>
    </row>
    <row r="184" spans="1:8" ht="11.85" customHeight="1" x14ac:dyDescent="0.2">
      <c r="A184" s="27" t="s">
        <v>199</v>
      </c>
      <c r="B184" s="37">
        <f>B84</f>
        <v>895</v>
      </c>
      <c r="C184" s="37">
        <f>C84</f>
        <v>574</v>
      </c>
      <c r="D184" s="37">
        <f>D84</f>
        <v>1300</v>
      </c>
      <c r="E184" s="37">
        <f t="shared" si="9"/>
        <v>1351</v>
      </c>
      <c r="F184" s="37">
        <f>F84</f>
        <v>4120</v>
      </c>
      <c r="G184" s="5"/>
      <c r="H184" s="11"/>
    </row>
    <row r="185" spans="1:8" ht="11.85" customHeight="1" x14ac:dyDescent="0.2">
      <c r="A185" s="27" t="s">
        <v>190</v>
      </c>
      <c r="B185" s="37">
        <f>B103</f>
        <v>2378</v>
      </c>
      <c r="C185" s="37">
        <f>C103</f>
        <v>475</v>
      </c>
      <c r="D185" s="37">
        <f>D103</f>
        <v>2172</v>
      </c>
      <c r="E185" s="37">
        <f t="shared" si="9"/>
        <v>2811</v>
      </c>
      <c r="F185" s="37">
        <f>F103</f>
        <v>7836</v>
      </c>
      <c r="G185" s="5"/>
      <c r="H185" s="11"/>
    </row>
    <row r="186" spans="1:8" ht="11.85" customHeight="1" x14ac:dyDescent="0.2">
      <c r="A186" s="27" t="s">
        <v>191</v>
      </c>
      <c r="B186" s="37">
        <f>B122</f>
        <v>1156</v>
      </c>
      <c r="C186" s="37">
        <f>C122</f>
        <v>398</v>
      </c>
      <c r="D186" s="37">
        <f>D122</f>
        <v>1058</v>
      </c>
      <c r="E186" s="37">
        <f t="shared" si="9"/>
        <v>1364</v>
      </c>
      <c r="F186" s="37">
        <f>F122</f>
        <v>3976</v>
      </c>
      <c r="G186" s="5"/>
      <c r="H186" s="11"/>
    </row>
    <row r="187" spans="1:8" ht="11.85" customHeight="1" x14ac:dyDescent="0.2">
      <c r="A187" s="27" t="s">
        <v>192</v>
      </c>
      <c r="B187" s="37">
        <f>B140</f>
        <v>720</v>
      </c>
      <c r="C187" s="37">
        <f>C140</f>
        <v>386</v>
      </c>
      <c r="D187" s="37">
        <f>D140</f>
        <v>972</v>
      </c>
      <c r="E187" s="37">
        <f t="shared" si="9"/>
        <v>1024</v>
      </c>
      <c r="F187" s="37">
        <f>F140</f>
        <v>3102</v>
      </c>
      <c r="G187" s="5"/>
      <c r="H187" s="11"/>
    </row>
    <row r="188" spans="1:8" ht="11.85" customHeight="1" x14ac:dyDescent="0.2">
      <c r="A188" s="27" t="s">
        <v>193</v>
      </c>
      <c r="B188" s="37">
        <f>B157</f>
        <v>1159</v>
      </c>
      <c r="C188" s="37">
        <f>C157</f>
        <v>1116</v>
      </c>
      <c r="D188" s="37">
        <f>D157</f>
        <v>2923</v>
      </c>
      <c r="E188" s="37">
        <f t="shared" si="9"/>
        <v>2862</v>
      </c>
      <c r="F188" s="37">
        <f>F157</f>
        <v>8060</v>
      </c>
      <c r="G188" s="5"/>
      <c r="H188" s="11"/>
    </row>
    <row r="189" spans="1:8" ht="11.85" customHeight="1" x14ac:dyDescent="0.2">
      <c r="A189" s="26" t="s">
        <v>194</v>
      </c>
      <c r="B189" s="37">
        <f t="shared" ref="B189:D189" si="10">B178</f>
        <v>1923</v>
      </c>
      <c r="C189" s="37">
        <f t="shared" si="10"/>
        <v>472</v>
      </c>
      <c r="D189" s="37">
        <f t="shared" si="10"/>
        <v>1822</v>
      </c>
      <c r="E189" s="37">
        <f t="shared" si="9"/>
        <v>2377</v>
      </c>
      <c r="F189" s="37">
        <f>F178</f>
        <v>6594</v>
      </c>
      <c r="G189" s="5"/>
      <c r="H189" s="11"/>
    </row>
    <row r="190" spans="1:8" ht="11.85" customHeight="1" x14ac:dyDescent="0.2">
      <c r="A190" s="25"/>
      <c r="B190" s="43"/>
      <c r="C190" s="43"/>
      <c r="D190" s="43"/>
      <c r="E190" s="43"/>
      <c r="F190" s="43"/>
      <c r="G190" s="5"/>
      <c r="H190" s="11"/>
    </row>
    <row r="191" spans="1:8" ht="11.85" customHeight="1" x14ac:dyDescent="0.2">
      <c r="A191" s="27" t="s">
        <v>27</v>
      </c>
      <c r="B191" s="41">
        <f t="shared" ref="B191:F191" si="11">SUM(B181:B189)</f>
        <v>13881</v>
      </c>
      <c r="C191" s="41">
        <f t="shared" si="11"/>
        <v>5257</v>
      </c>
      <c r="D191" s="41">
        <f t="shared" si="11"/>
        <v>16379</v>
      </c>
      <c r="E191" s="41">
        <f t="shared" si="11"/>
        <v>19125</v>
      </c>
      <c r="F191" s="41">
        <f t="shared" si="11"/>
        <v>54642</v>
      </c>
      <c r="G191" s="5"/>
      <c r="H191" s="11"/>
    </row>
    <row r="192" spans="1:8" ht="12" customHeight="1" x14ac:dyDescent="0.2">
      <c r="A192" s="2"/>
      <c r="B192" s="6"/>
      <c r="C192" s="6"/>
      <c r="D192" s="6"/>
      <c r="E192" s="6"/>
      <c r="F192" s="6"/>
      <c r="G192" s="5"/>
      <c r="H192" s="5"/>
    </row>
    <row r="193" spans="1:8" ht="12" customHeight="1" x14ac:dyDescent="0.2">
      <c r="A193" s="2"/>
      <c r="B193" s="6"/>
      <c r="C193" s="6"/>
      <c r="D193" s="6"/>
      <c r="E193" s="6"/>
      <c r="F193" s="6"/>
      <c r="G193" s="5"/>
      <c r="H193" s="5"/>
    </row>
    <row r="194" spans="1:8" ht="12" customHeight="1" x14ac:dyDescent="0.2">
      <c r="A194" s="2"/>
      <c r="B194" s="6"/>
      <c r="C194" s="6"/>
      <c r="D194" s="6"/>
      <c r="E194" s="6"/>
      <c r="F194" s="6"/>
      <c r="G194" s="5"/>
      <c r="H194" s="5"/>
    </row>
    <row r="195" spans="1:8" x14ac:dyDescent="0.2">
      <c r="A195" s="2"/>
      <c r="B195" s="9"/>
      <c r="C195" s="9"/>
      <c r="D195" s="9"/>
      <c r="E195" s="9"/>
      <c r="F195" s="9"/>
      <c r="G195" s="5"/>
      <c r="H195" s="5"/>
    </row>
    <row r="196" spans="1:8" x14ac:dyDescent="0.2">
      <c r="A196" s="5"/>
      <c r="B196" s="39"/>
      <c r="C196" s="39"/>
      <c r="D196" s="39"/>
      <c r="E196" s="39"/>
      <c r="F196" s="39"/>
      <c r="G196" s="5"/>
      <c r="H196" s="5"/>
    </row>
    <row r="197" spans="1:8" x14ac:dyDescent="0.2">
      <c r="F197" s="45"/>
      <c r="G197" s="5"/>
      <c r="H197" s="5"/>
    </row>
    <row r="198" spans="1:8" x14ac:dyDescent="0.2">
      <c r="F198" s="45"/>
      <c r="G198" s="5"/>
      <c r="H198" s="5"/>
    </row>
    <row r="199" spans="1:8" x14ac:dyDescent="0.2">
      <c r="F199" s="45"/>
      <c r="G199" s="5"/>
      <c r="H199" s="5"/>
    </row>
    <row r="200" spans="1:8" x14ac:dyDescent="0.2">
      <c r="F200" s="45"/>
      <c r="G200" s="8"/>
      <c r="H200" s="5"/>
    </row>
    <row r="201" spans="1:8" x14ac:dyDescent="0.2">
      <c r="F201" s="45"/>
      <c r="G201" s="5"/>
      <c r="H201" s="5"/>
    </row>
    <row r="202" spans="1:8" x14ac:dyDescent="0.2">
      <c r="F202" s="45"/>
      <c r="G202" s="5"/>
      <c r="H202" s="5"/>
    </row>
    <row r="203" spans="1:8" x14ac:dyDescent="0.2">
      <c r="F203" s="45"/>
      <c r="G203" s="5"/>
      <c r="H203" s="5"/>
    </row>
    <row r="204" spans="1:8" x14ac:dyDescent="0.2">
      <c r="F204" s="45"/>
      <c r="G204" s="5"/>
      <c r="H204" s="5"/>
    </row>
    <row r="205" spans="1:8" x14ac:dyDescent="0.2">
      <c r="F205" s="45"/>
      <c r="H205" s="5"/>
    </row>
    <row r="206" spans="1:8" x14ac:dyDescent="0.2">
      <c r="F206" s="45"/>
      <c r="H206" s="5"/>
    </row>
    <row r="207" spans="1:8" x14ac:dyDescent="0.2">
      <c r="F207" s="45"/>
    </row>
    <row r="208" spans="1:8" x14ac:dyDescent="0.2">
      <c r="F208" s="45"/>
    </row>
    <row r="209" spans="6:6" x14ac:dyDescent="0.2">
      <c r="F209" s="45"/>
    </row>
    <row r="210" spans="6:6" x14ac:dyDescent="0.2">
      <c r="F210" s="45"/>
    </row>
    <row r="211" spans="6:6" x14ac:dyDescent="0.2">
      <c r="F211" s="45"/>
    </row>
    <row r="212" spans="6:6" x14ac:dyDescent="0.2">
      <c r="F212" s="45"/>
    </row>
    <row r="213" spans="6:6" x14ac:dyDescent="0.2">
      <c r="F213" s="45"/>
    </row>
    <row r="214" spans="6:6" x14ac:dyDescent="0.2">
      <c r="F214" s="45"/>
    </row>
    <row r="215" spans="6:6" x14ac:dyDescent="0.2">
      <c r="F215" s="45"/>
    </row>
    <row r="216" spans="6:6" x14ac:dyDescent="0.2">
      <c r="F216" s="45"/>
    </row>
    <row r="217" spans="6:6" x14ac:dyDescent="0.2">
      <c r="F217" s="45"/>
    </row>
    <row r="218" spans="6:6" x14ac:dyDescent="0.2">
      <c r="F218" s="45"/>
    </row>
    <row r="219" spans="6:6" x14ac:dyDescent="0.2">
      <c r="F219" s="45"/>
    </row>
    <row r="220" spans="6:6" x14ac:dyDescent="0.2">
      <c r="F220" s="45"/>
    </row>
    <row r="221" spans="6:6" x14ac:dyDescent="0.2">
      <c r="F221" s="45"/>
    </row>
    <row r="222" spans="6:6" x14ac:dyDescent="0.2">
      <c r="F222" s="45"/>
    </row>
    <row r="223" spans="6:6" x14ac:dyDescent="0.2">
      <c r="F223" s="45"/>
    </row>
    <row r="224" spans="6:6" x14ac:dyDescent="0.2">
      <c r="F224" s="45"/>
    </row>
    <row r="225" spans="6:6" x14ac:dyDescent="0.2">
      <c r="F225" s="45"/>
    </row>
    <row r="226" spans="6:6" x14ac:dyDescent="0.2">
      <c r="F226" s="45"/>
    </row>
    <row r="227" spans="6:6" x14ac:dyDescent="0.2">
      <c r="F227" s="45"/>
    </row>
    <row r="228" spans="6:6" x14ac:dyDescent="0.2">
      <c r="F228" s="45"/>
    </row>
    <row r="229" spans="6:6" x14ac:dyDescent="0.2">
      <c r="F229" s="45"/>
    </row>
    <row r="230" spans="6:6" x14ac:dyDescent="0.2">
      <c r="F230" s="45"/>
    </row>
    <row r="231" spans="6:6" x14ac:dyDescent="0.2">
      <c r="F231" s="45"/>
    </row>
    <row r="232" spans="6:6" x14ac:dyDescent="0.2">
      <c r="F232" s="45"/>
    </row>
    <row r="233" spans="6:6" x14ac:dyDescent="0.2">
      <c r="F233" s="45"/>
    </row>
    <row r="234" spans="6:6" x14ac:dyDescent="0.2">
      <c r="F234" s="45"/>
    </row>
    <row r="235" spans="6:6" x14ac:dyDescent="0.2">
      <c r="F235" s="45"/>
    </row>
    <row r="236" spans="6:6" x14ac:dyDescent="0.2">
      <c r="F236" s="45"/>
    </row>
    <row r="237" spans="6:6" x14ac:dyDescent="0.2">
      <c r="F237" s="45"/>
    </row>
    <row r="238" spans="6:6" x14ac:dyDescent="0.2">
      <c r="F238" s="45"/>
    </row>
    <row r="239" spans="6:6" x14ac:dyDescent="0.2">
      <c r="F239" s="45"/>
    </row>
    <row r="240" spans="6:6" x14ac:dyDescent="0.2">
      <c r="F240" s="45"/>
    </row>
    <row r="241" spans="6:6" x14ac:dyDescent="0.2">
      <c r="F241" s="45"/>
    </row>
    <row r="242" spans="6:6" x14ac:dyDescent="0.2">
      <c r="F242" s="45"/>
    </row>
    <row r="243" spans="6:6" x14ac:dyDescent="0.2">
      <c r="F243" s="45"/>
    </row>
    <row r="244" spans="6:6" x14ac:dyDescent="0.2">
      <c r="F244" s="45"/>
    </row>
    <row r="245" spans="6:6" x14ac:dyDescent="0.2">
      <c r="F245" s="45"/>
    </row>
    <row r="246" spans="6:6" x14ac:dyDescent="0.2">
      <c r="F246" s="45"/>
    </row>
    <row r="247" spans="6:6" x14ac:dyDescent="0.2">
      <c r="F247" s="45"/>
    </row>
    <row r="248" spans="6:6" x14ac:dyDescent="0.2">
      <c r="F248" s="45"/>
    </row>
    <row r="249" spans="6:6" x14ac:dyDescent="0.2">
      <c r="F249" s="45"/>
    </row>
    <row r="250" spans="6:6" x14ac:dyDescent="0.2">
      <c r="F250" s="45"/>
    </row>
    <row r="251" spans="6:6" x14ac:dyDescent="0.2">
      <c r="F251" s="45"/>
    </row>
    <row r="252" spans="6:6" x14ac:dyDescent="0.2">
      <c r="F252" s="45"/>
    </row>
    <row r="253" spans="6:6" x14ac:dyDescent="0.2">
      <c r="F253" s="45"/>
    </row>
    <row r="254" spans="6:6" x14ac:dyDescent="0.2">
      <c r="F254" s="45"/>
    </row>
    <row r="255" spans="6:6" x14ac:dyDescent="0.2">
      <c r="F255" s="45"/>
    </row>
    <row r="256" spans="6:6" x14ac:dyDescent="0.2">
      <c r="F256" s="45"/>
    </row>
    <row r="257" spans="6:6" x14ac:dyDescent="0.2">
      <c r="F257" s="45"/>
    </row>
    <row r="258" spans="6:6" x14ac:dyDescent="0.2">
      <c r="F258" s="45"/>
    </row>
    <row r="259" spans="6:6" x14ac:dyDescent="0.2">
      <c r="F259" s="45"/>
    </row>
    <row r="260" spans="6:6" x14ac:dyDescent="0.2">
      <c r="F260" s="45"/>
    </row>
    <row r="261" spans="6:6" x14ac:dyDescent="0.2">
      <c r="F261" s="45"/>
    </row>
    <row r="262" spans="6:6" x14ac:dyDescent="0.2">
      <c r="F262" s="45"/>
    </row>
    <row r="263" spans="6:6" x14ac:dyDescent="0.2">
      <c r="F263" s="45"/>
    </row>
    <row r="264" spans="6:6" x14ac:dyDescent="0.2">
      <c r="F264" s="45"/>
    </row>
    <row r="265" spans="6:6" x14ac:dyDescent="0.2">
      <c r="F265" s="45"/>
    </row>
    <row r="266" spans="6:6" x14ac:dyDescent="0.2">
      <c r="F266" s="45"/>
    </row>
    <row r="267" spans="6:6" x14ac:dyDescent="0.2">
      <c r="F267" s="45"/>
    </row>
    <row r="268" spans="6:6" x14ac:dyDescent="0.2">
      <c r="F268" s="45"/>
    </row>
    <row r="269" spans="6:6" x14ac:dyDescent="0.2">
      <c r="F269" s="45"/>
    </row>
    <row r="270" spans="6:6" x14ac:dyDescent="0.2">
      <c r="F270" s="45"/>
    </row>
    <row r="271" spans="6:6" x14ac:dyDescent="0.2">
      <c r="F271" s="45"/>
    </row>
    <row r="272" spans="6:6" x14ac:dyDescent="0.2">
      <c r="F272" s="45"/>
    </row>
    <row r="273" spans="6:6" x14ac:dyDescent="0.2">
      <c r="F273" s="45"/>
    </row>
    <row r="274" spans="6:6" x14ac:dyDescent="0.2">
      <c r="F274" s="45"/>
    </row>
    <row r="275" spans="6:6" x14ac:dyDescent="0.2">
      <c r="F275" s="45"/>
    </row>
    <row r="276" spans="6:6" x14ac:dyDescent="0.2">
      <c r="F276" s="45"/>
    </row>
    <row r="277" spans="6:6" x14ac:dyDescent="0.2">
      <c r="F277" s="45"/>
    </row>
    <row r="278" spans="6:6" x14ac:dyDescent="0.2">
      <c r="F278" s="45"/>
    </row>
    <row r="279" spans="6:6" x14ac:dyDescent="0.2">
      <c r="F279" s="45"/>
    </row>
    <row r="280" spans="6:6" x14ac:dyDescent="0.2">
      <c r="F280" s="45"/>
    </row>
    <row r="281" spans="6:6" x14ac:dyDescent="0.2">
      <c r="F281" s="45"/>
    </row>
    <row r="282" spans="6:6" x14ac:dyDescent="0.2">
      <c r="F282" s="45"/>
    </row>
    <row r="283" spans="6:6" x14ac:dyDescent="0.2">
      <c r="F283" s="45"/>
    </row>
    <row r="284" spans="6:6" x14ac:dyDescent="0.2">
      <c r="F284" s="45"/>
    </row>
    <row r="285" spans="6:6" x14ac:dyDescent="0.2">
      <c r="F285" s="45"/>
    </row>
    <row r="286" spans="6:6" x14ac:dyDescent="0.2">
      <c r="F286" s="45"/>
    </row>
    <row r="287" spans="6:6" x14ac:dyDescent="0.2">
      <c r="F287" s="45"/>
    </row>
    <row r="288" spans="6:6" x14ac:dyDescent="0.2">
      <c r="F288" s="45"/>
    </row>
    <row r="289" spans="6:6" x14ac:dyDescent="0.2">
      <c r="F289" s="45"/>
    </row>
    <row r="290" spans="6:6" x14ac:dyDescent="0.2">
      <c r="F290" s="45"/>
    </row>
    <row r="291" spans="6:6" x14ac:dyDescent="0.2">
      <c r="F291" s="45"/>
    </row>
    <row r="292" spans="6:6" x14ac:dyDescent="0.2">
      <c r="F292" s="45"/>
    </row>
    <row r="293" spans="6:6" x14ac:dyDescent="0.2">
      <c r="F293" s="45"/>
    </row>
    <row r="294" spans="6:6" x14ac:dyDescent="0.2">
      <c r="F294" s="45"/>
    </row>
    <row r="295" spans="6:6" x14ac:dyDescent="0.2">
      <c r="F295" s="45"/>
    </row>
    <row r="296" spans="6:6" x14ac:dyDescent="0.2">
      <c r="F296" s="45"/>
    </row>
    <row r="297" spans="6:6" x14ac:dyDescent="0.2">
      <c r="F297" s="45"/>
    </row>
    <row r="298" spans="6:6" x14ac:dyDescent="0.2">
      <c r="F298" s="45"/>
    </row>
    <row r="299" spans="6:6" x14ac:dyDescent="0.2">
      <c r="F299" s="45"/>
    </row>
    <row r="300" spans="6:6" x14ac:dyDescent="0.2">
      <c r="F300" s="45"/>
    </row>
    <row r="301" spans="6:6" x14ac:dyDescent="0.2">
      <c r="F301" s="45"/>
    </row>
    <row r="302" spans="6:6" x14ac:dyDescent="0.2">
      <c r="F302" s="45"/>
    </row>
    <row r="303" spans="6:6" x14ac:dyDescent="0.2">
      <c r="F303" s="45"/>
    </row>
    <row r="304" spans="6:6" x14ac:dyDescent="0.2">
      <c r="F304" s="45"/>
    </row>
    <row r="305" spans="6:6" x14ac:dyDescent="0.2">
      <c r="F305" s="45"/>
    </row>
    <row r="306" spans="6:6" x14ac:dyDescent="0.2">
      <c r="F306" s="45"/>
    </row>
    <row r="307" spans="6:6" x14ac:dyDescent="0.2">
      <c r="F307" s="45"/>
    </row>
    <row r="308" spans="6:6" x14ac:dyDescent="0.2">
      <c r="F308" s="45"/>
    </row>
    <row r="309" spans="6:6" x14ac:dyDescent="0.2">
      <c r="F309" s="45"/>
    </row>
    <row r="310" spans="6:6" x14ac:dyDescent="0.2">
      <c r="F310" s="45"/>
    </row>
    <row r="311" spans="6:6" x14ac:dyDescent="0.2">
      <c r="F311" s="45"/>
    </row>
    <row r="312" spans="6:6" x14ac:dyDescent="0.2">
      <c r="F312" s="45"/>
    </row>
    <row r="313" spans="6:6" x14ac:dyDescent="0.2">
      <c r="F313" s="45"/>
    </row>
    <row r="314" spans="6:6" x14ac:dyDescent="0.2">
      <c r="F314" s="45"/>
    </row>
    <row r="315" spans="6:6" x14ac:dyDescent="0.2">
      <c r="F315" s="45"/>
    </row>
    <row r="316" spans="6:6" x14ac:dyDescent="0.2">
      <c r="F316" s="45"/>
    </row>
    <row r="317" spans="6:6" x14ac:dyDescent="0.2">
      <c r="F317" s="45"/>
    </row>
    <row r="318" spans="6:6" x14ac:dyDescent="0.2">
      <c r="F318" s="45"/>
    </row>
    <row r="319" spans="6:6" x14ac:dyDescent="0.2">
      <c r="F319" s="45"/>
    </row>
    <row r="320" spans="6:6" x14ac:dyDescent="0.2">
      <c r="F320" s="45"/>
    </row>
    <row r="321" spans="6:6" x14ac:dyDescent="0.2">
      <c r="F321" s="45"/>
    </row>
    <row r="322" spans="6:6" x14ac:dyDescent="0.2">
      <c r="F322" s="45"/>
    </row>
    <row r="323" spans="6:6" x14ac:dyDescent="0.2">
      <c r="F323" s="45"/>
    </row>
    <row r="324" spans="6:6" x14ac:dyDescent="0.2">
      <c r="F324" s="45"/>
    </row>
    <row r="325" spans="6:6" x14ac:dyDescent="0.2">
      <c r="F325" s="45"/>
    </row>
    <row r="326" spans="6:6" x14ac:dyDescent="0.2">
      <c r="F326" s="45"/>
    </row>
    <row r="327" spans="6:6" x14ac:dyDescent="0.2">
      <c r="F327" s="45"/>
    </row>
    <row r="328" spans="6:6" x14ac:dyDescent="0.2">
      <c r="F328" s="45"/>
    </row>
    <row r="329" spans="6:6" x14ac:dyDescent="0.2">
      <c r="F329" s="45"/>
    </row>
    <row r="330" spans="6:6" x14ac:dyDescent="0.2">
      <c r="F330" s="45"/>
    </row>
    <row r="331" spans="6:6" x14ac:dyDescent="0.2">
      <c r="F331" s="45"/>
    </row>
    <row r="332" spans="6:6" x14ac:dyDescent="0.2">
      <c r="F332" s="45"/>
    </row>
    <row r="333" spans="6:6" x14ac:dyDescent="0.2">
      <c r="F333" s="45"/>
    </row>
    <row r="334" spans="6:6" x14ac:dyDescent="0.2">
      <c r="F334" s="45"/>
    </row>
    <row r="335" spans="6:6" x14ac:dyDescent="0.2">
      <c r="F335" s="45"/>
    </row>
    <row r="336" spans="6:6" x14ac:dyDescent="0.2">
      <c r="F336" s="45"/>
    </row>
    <row r="337" spans="6:6" x14ac:dyDescent="0.2">
      <c r="F337" s="45"/>
    </row>
    <row r="338" spans="6:6" x14ac:dyDescent="0.2">
      <c r="F338" s="45"/>
    </row>
    <row r="339" spans="6:6" x14ac:dyDescent="0.2">
      <c r="F339" s="45"/>
    </row>
    <row r="340" spans="6:6" x14ac:dyDescent="0.2">
      <c r="F340" s="45"/>
    </row>
    <row r="341" spans="6:6" x14ac:dyDescent="0.2">
      <c r="F341" s="45"/>
    </row>
    <row r="342" spans="6:6" x14ac:dyDescent="0.2">
      <c r="F342" s="45"/>
    </row>
    <row r="343" spans="6:6" x14ac:dyDescent="0.2">
      <c r="F343" s="45"/>
    </row>
    <row r="344" spans="6:6" x14ac:dyDescent="0.2">
      <c r="F344" s="45"/>
    </row>
    <row r="345" spans="6:6" x14ac:dyDescent="0.2">
      <c r="F345" s="45"/>
    </row>
    <row r="346" spans="6:6" x14ac:dyDescent="0.2">
      <c r="F346" s="45"/>
    </row>
    <row r="347" spans="6:6" x14ac:dyDescent="0.2">
      <c r="F347" s="45"/>
    </row>
    <row r="348" spans="6:6" x14ac:dyDescent="0.2">
      <c r="F348" s="45"/>
    </row>
    <row r="349" spans="6:6" x14ac:dyDescent="0.2">
      <c r="F349" s="45"/>
    </row>
    <row r="350" spans="6:6" x14ac:dyDescent="0.2">
      <c r="F350" s="45"/>
    </row>
    <row r="351" spans="6:6" x14ac:dyDescent="0.2">
      <c r="F351" s="45"/>
    </row>
    <row r="352" spans="6:6" x14ac:dyDescent="0.2">
      <c r="F352" s="45"/>
    </row>
    <row r="353" spans="6:6" x14ac:dyDescent="0.2">
      <c r="F353" s="45"/>
    </row>
    <row r="354" spans="6:6" x14ac:dyDescent="0.2">
      <c r="F354" s="45"/>
    </row>
    <row r="355" spans="6:6" x14ac:dyDescent="0.2">
      <c r="F355" s="45"/>
    </row>
    <row r="356" spans="6:6" x14ac:dyDescent="0.2">
      <c r="F356" s="45"/>
    </row>
    <row r="357" spans="6:6" x14ac:dyDescent="0.2">
      <c r="F357" s="45"/>
    </row>
    <row r="358" spans="6:6" x14ac:dyDescent="0.2">
      <c r="F358" s="45"/>
    </row>
    <row r="359" spans="6:6" x14ac:dyDescent="0.2">
      <c r="F359" s="45"/>
    </row>
    <row r="360" spans="6:6" x14ac:dyDescent="0.2">
      <c r="F360" s="45"/>
    </row>
    <row r="361" spans="6:6" x14ac:dyDescent="0.2">
      <c r="F361" s="45"/>
    </row>
    <row r="362" spans="6:6" x14ac:dyDescent="0.2">
      <c r="F362" s="45"/>
    </row>
    <row r="363" spans="6:6" x14ac:dyDescent="0.2">
      <c r="F363" s="45"/>
    </row>
    <row r="364" spans="6:6" x14ac:dyDescent="0.2">
      <c r="F364" s="45"/>
    </row>
    <row r="365" spans="6:6" x14ac:dyDescent="0.2">
      <c r="F365" s="45"/>
    </row>
    <row r="366" spans="6:6" x14ac:dyDescent="0.2">
      <c r="F366" s="45"/>
    </row>
    <row r="367" spans="6:6" x14ac:dyDescent="0.2">
      <c r="F367" s="45"/>
    </row>
    <row r="368" spans="6:6" x14ac:dyDescent="0.2">
      <c r="F368" s="45"/>
    </row>
    <row r="369" spans="6:6" x14ac:dyDescent="0.2">
      <c r="F369" s="45"/>
    </row>
    <row r="370" spans="6:6" x14ac:dyDescent="0.2">
      <c r="F370" s="45"/>
    </row>
    <row r="371" spans="6:6" x14ac:dyDescent="0.2">
      <c r="F371" s="45"/>
    </row>
    <row r="372" spans="6:6" x14ac:dyDescent="0.2">
      <c r="F372" s="45"/>
    </row>
    <row r="373" spans="6:6" x14ac:dyDescent="0.2">
      <c r="F373" s="45"/>
    </row>
    <row r="374" spans="6:6" x14ac:dyDescent="0.2">
      <c r="F374" s="45"/>
    </row>
    <row r="375" spans="6:6" x14ac:dyDescent="0.2">
      <c r="F375" s="45"/>
    </row>
    <row r="376" spans="6:6" x14ac:dyDescent="0.2">
      <c r="F376" s="45"/>
    </row>
    <row r="377" spans="6:6" x14ac:dyDescent="0.2">
      <c r="F377" s="45"/>
    </row>
    <row r="378" spans="6:6" x14ac:dyDescent="0.2">
      <c r="F378" s="45"/>
    </row>
    <row r="379" spans="6:6" x14ac:dyDescent="0.2">
      <c r="F379" s="45"/>
    </row>
    <row r="380" spans="6:6" x14ac:dyDescent="0.2">
      <c r="F380" s="45"/>
    </row>
    <row r="381" spans="6:6" x14ac:dyDescent="0.2">
      <c r="F381" s="45"/>
    </row>
    <row r="382" spans="6:6" x14ac:dyDescent="0.2">
      <c r="F382" s="45"/>
    </row>
    <row r="383" spans="6:6" x14ac:dyDescent="0.2">
      <c r="F383" s="45"/>
    </row>
    <row r="384" spans="6:6" x14ac:dyDescent="0.2">
      <c r="F384" s="45"/>
    </row>
    <row r="385" spans="6:6" x14ac:dyDescent="0.2">
      <c r="F385" s="45"/>
    </row>
    <row r="386" spans="6:6" x14ac:dyDescent="0.2">
      <c r="F386" s="45"/>
    </row>
    <row r="387" spans="6:6" x14ac:dyDescent="0.2">
      <c r="F387" s="45"/>
    </row>
    <row r="388" spans="6:6" x14ac:dyDescent="0.2">
      <c r="F388" s="45"/>
    </row>
    <row r="389" spans="6:6" x14ac:dyDescent="0.2">
      <c r="F389" s="45"/>
    </row>
    <row r="390" spans="6:6" x14ac:dyDescent="0.2">
      <c r="F390" s="45"/>
    </row>
    <row r="391" spans="6:6" x14ac:dyDescent="0.2">
      <c r="F391" s="45"/>
    </row>
    <row r="392" spans="6:6" x14ac:dyDescent="0.2">
      <c r="F392" s="45"/>
    </row>
    <row r="393" spans="6:6" x14ac:dyDescent="0.2">
      <c r="F393" s="45"/>
    </row>
    <row r="394" spans="6:6" x14ac:dyDescent="0.2">
      <c r="F394" s="45"/>
    </row>
    <row r="395" spans="6:6" x14ac:dyDescent="0.2">
      <c r="F395" s="45"/>
    </row>
    <row r="396" spans="6:6" x14ac:dyDescent="0.2">
      <c r="F396" s="45"/>
    </row>
    <row r="397" spans="6:6" x14ac:dyDescent="0.2">
      <c r="F397" s="45"/>
    </row>
    <row r="398" spans="6:6" x14ac:dyDescent="0.2">
      <c r="F398" s="45"/>
    </row>
    <row r="399" spans="6:6" x14ac:dyDescent="0.2">
      <c r="F399" s="45"/>
    </row>
    <row r="400" spans="6:6" x14ac:dyDescent="0.2">
      <c r="F400" s="45"/>
    </row>
    <row r="401" spans="6:6" x14ac:dyDescent="0.2">
      <c r="F401" s="45"/>
    </row>
    <row r="402" spans="6:6" x14ac:dyDescent="0.2">
      <c r="F402" s="45"/>
    </row>
    <row r="403" spans="6:6" x14ac:dyDescent="0.2">
      <c r="F403" s="45"/>
    </row>
    <row r="404" spans="6:6" x14ac:dyDescent="0.2">
      <c r="F404" s="45"/>
    </row>
    <row r="405" spans="6:6" x14ac:dyDescent="0.2">
      <c r="F405" s="45"/>
    </row>
    <row r="406" spans="6:6" x14ac:dyDescent="0.2">
      <c r="F406" s="45"/>
    </row>
    <row r="407" spans="6:6" x14ac:dyDescent="0.2">
      <c r="F407" s="45"/>
    </row>
    <row r="408" spans="6:6" x14ac:dyDescent="0.2">
      <c r="F408" s="45"/>
    </row>
    <row r="409" spans="6:6" x14ac:dyDescent="0.2">
      <c r="F409" s="45"/>
    </row>
    <row r="410" spans="6:6" x14ac:dyDescent="0.2">
      <c r="F410" s="45"/>
    </row>
    <row r="411" spans="6:6" x14ac:dyDescent="0.2">
      <c r="F411" s="45"/>
    </row>
    <row r="412" spans="6:6" x14ac:dyDescent="0.2">
      <c r="F412" s="45"/>
    </row>
    <row r="413" spans="6:6" x14ac:dyDescent="0.2">
      <c r="F413" s="45"/>
    </row>
    <row r="414" spans="6:6" x14ac:dyDescent="0.2">
      <c r="F414" s="45"/>
    </row>
    <row r="415" spans="6:6" x14ac:dyDescent="0.2">
      <c r="F415" s="45"/>
    </row>
    <row r="416" spans="6:6" x14ac:dyDescent="0.2">
      <c r="F416" s="45"/>
    </row>
    <row r="417" spans="6:6" x14ac:dyDescent="0.2">
      <c r="F417" s="45"/>
    </row>
    <row r="418" spans="6:6" x14ac:dyDescent="0.2">
      <c r="F418" s="45"/>
    </row>
    <row r="419" spans="6:6" x14ac:dyDescent="0.2">
      <c r="F419" s="45"/>
    </row>
    <row r="420" spans="6:6" x14ac:dyDescent="0.2">
      <c r="F420" s="45"/>
    </row>
    <row r="421" spans="6:6" x14ac:dyDescent="0.2">
      <c r="F421" s="45"/>
    </row>
    <row r="422" spans="6:6" x14ac:dyDescent="0.2">
      <c r="F422" s="45"/>
    </row>
    <row r="423" spans="6:6" x14ac:dyDescent="0.2">
      <c r="F423" s="45"/>
    </row>
    <row r="424" spans="6:6" x14ac:dyDescent="0.2">
      <c r="F424" s="45"/>
    </row>
    <row r="425" spans="6:6" x14ac:dyDescent="0.2">
      <c r="F425" s="45"/>
    </row>
    <row r="426" spans="6:6" x14ac:dyDescent="0.2">
      <c r="F426" s="45"/>
    </row>
    <row r="427" spans="6:6" x14ac:dyDescent="0.2">
      <c r="F427" s="45"/>
    </row>
    <row r="428" spans="6:6" x14ac:dyDescent="0.2">
      <c r="F428" s="45"/>
    </row>
    <row r="429" spans="6:6" x14ac:dyDescent="0.2">
      <c r="F429" s="45"/>
    </row>
    <row r="430" spans="6:6" x14ac:dyDescent="0.2">
      <c r="F430" s="45"/>
    </row>
    <row r="431" spans="6:6" x14ac:dyDescent="0.2">
      <c r="F431" s="45"/>
    </row>
    <row r="432" spans="6:6" x14ac:dyDescent="0.2">
      <c r="F432" s="45"/>
    </row>
    <row r="433" spans="6:6" x14ac:dyDescent="0.2">
      <c r="F433" s="45"/>
    </row>
    <row r="434" spans="6:6" x14ac:dyDescent="0.2">
      <c r="F434" s="45"/>
    </row>
    <row r="435" spans="6:6" x14ac:dyDescent="0.2">
      <c r="F435" s="45"/>
    </row>
    <row r="436" spans="6:6" x14ac:dyDescent="0.2">
      <c r="F436" s="45"/>
    </row>
    <row r="437" spans="6:6" x14ac:dyDescent="0.2">
      <c r="F437" s="45"/>
    </row>
    <row r="438" spans="6:6" x14ac:dyDescent="0.2">
      <c r="F438" s="45"/>
    </row>
    <row r="439" spans="6:6" x14ac:dyDescent="0.2">
      <c r="F439" s="45"/>
    </row>
    <row r="440" spans="6:6" x14ac:dyDescent="0.2">
      <c r="F440" s="45"/>
    </row>
    <row r="441" spans="6:6" x14ac:dyDescent="0.2">
      <c r="F441" s="45"/>
    </row>
    <row r="442" spans="6:6" x14ac:dyDescent="0.2">
      <c r="F442" s="45"/>
    </row>
    <row r="443" spans="6:6" x14ac:dyDescent="0.2">
      <c r="F443" s="45"/>
    </row>
    <row r="444" spans="6:6" x14ac:dyDescent="0.2">
      <c r="F444" s="45"/>
    </row>
    <row r="445" spans="6:6" x14ac:dyDescent="0.2">
      <c r="F445" s="45"/>
    </row>
    <row r="446" spans="6:6" x14ac:dyDescent="0.2">
      <c r="F446" s="45"/>
    </row>
    <row r="447" spans="6:6" x14ac:dyDescent="0.2">
      <c r="F447" s="45"/>
    </row>
    <row r="448" spans="6:6" x14ac:dyDescent="0.2">
      <c r="F448" s="45"/>
    </row>
    <row r="449" spans="6:6" x14ac:dyDescent="0.2">
      <c r="F449" s="45"/>
    </row>
    <row r="450" spans="6:6" x14ac:dyDescent="0.2">
      <c r="F450" s="45"/>
    </row>
    <row r="451" spans="6:6" x14ac:dyDescent="0.2">
      <c r="F451" s="45"/>
    </row>
    <row r="452" spans="6:6" x14ac:dyDescent="0.2">
      <c r="F452" s="45"/>
    </row>
    <row r="453" spans="6:6" x14ac:dyDescent="0.2">
      <c r="F453" s="45"/>
    </row>
    <row r="454" spans="6:6" x14ac:dyDescent="0.2">
      <c r="F454" s="45"/>
    </row>
    <row r="455" spans="6:6" x14ac:dyDescent="0.2">
      <c r="F455" s="45"/>
    </row>
    <row r="456" spans="6:6" x14ac:dyDescent="0.2">
      <c r="F456" s="45"/>
    </row>
    <row r="457" spans="6:6" x14ac:dyDescent="0.2">
      <c r="F457" s="45"/>
    </row>
    <row r="458" spans="6:6" x14ac:dyDescent="0.2">
      <c r="F458" s="45"/>
    </row>
    <row r="459" spans="6:6" x14ac:dyDescent="0.2">
      <c r="F459" s="45"/>
    </row>
    <row r="460" spans="6:6" x14ac:dyDescent="0.2">
      <c r="F460" s="45"/>
    </row>
    <row r="461" spans="6:6" x14ac:dyDescent="0.2">
      <c r="F461" s="45"/>
    </row>
    <row r="462" spans="6:6" x14ac:dyDescent="0.2">
      <c r="F462" s="45"/>
    </row>
    <row r="463" spans="6:6" x14ac:dyDescent="0.2">
      <c r="F463" s="45"/>
    </row>
    <row r="464" spans="6:6" x14ac:dyDescent="0.2">
      <c r="F464" s="45"/>
    </row>
    <row r="465" spans="6:6" x14ac:dyDescent="0.2">
      <c r="F465" s="45"/>
    </row>
    <row r="466" spans="6:6" x14ac:dyDescent="0.2">
      <c r="F466" s="45"/>
    </row>
    <row r="467" spans="6:6" x14ac:dyDescent="0.2">
      <c r="F467" s="45"/>
    </row>
    <row r="468" spans="6:6" x14ac:dyDescent="0.2">
      <c r="F468" s="45"/>
    </row>
    <row r="469" spans="6:6" x14ac:dyDescent="0.2">
      <c r="F469" s="45"/>
    </row>
    <row r="470" spans="6:6" x14ac:dyDescent="0.2">
      <c r="F470" s="45"/>
    </row>
    <row r="471" spans="6:6" x14ac:dyDescent="0.2">
      <c r="F471" s="45"/>
    </row>
    <row r="472" spans="6:6" x14ac:dyDescent="0.2">
      <c r="F472" s="45"/>
    </row>
    <row r="473" spans="6:6" x14ac:dyDescent="0.2">
      <c r="F473" s="45"/>
    </row>
    <row r="474" spans="6:6" x14ac:dyDescent="0.2">
      <c r="F474" s="45"/>
    </row>
    <row r="475" spans="6:6" x14ac:dyDescent="0.2">
      <c r="F475" s="45"/>
    </row>
    <row r="476" spans="6:6" x14ac:dyDescent="0.2">
      <c r="F476" s="45"/>
    </row>
    <row r="477" spans="6:6" x14ac:dyDescent="0.2">
      <c r="F477" s="45"/>
    </row>
    <row r="478" spans="6:6" x14ac:dyDescent="0.2">
      <c r="F478" s="45"/>
    </row>
    <row r="479" spans="6:6" x14ac:dyDescent="0.2">
      <c r="F479" s="45"/>
    </row>
    <row r="480" spans="6:6" x14ac:dyDescent="0.2">
      <c r="F480" s="45"/>
    </row>
    <row r="481" spans="6:6" x14ac:dyDescent="0.2">
      <c r="F481" s="45"/>
    </row>
    <row r="482" spans="6:6" x14ac:dyDescent="0.2">
      <c r="F482" s="45"/>
    </row>
    <row r="483" spans="6:6" x14ac:dyDescent="0.2">
      <c r="F483" s="45"/>
    </row>
    <row r="484" spans="6:6" x14ac:dyDescent="0.2">
      <c r="F484" s="45"/>
    </row>
    <row r="485" spans="6:6" x14ac:dyDescent="0.2">
      <c r="F485" s="45"/>
    </row>
    <row r="486" spans="6:6" x14ac:dyDescent="0.2">
      <c r="F486" s="45"/>
    </row>
    <row r="487" spans="6:6" x14ac:dyDescent="0.2">
      <c r="F487" s="45"/>
    </row>
    <row r="488" spans="6:6" x14ac:dyDescent="0.2">
      <c r="F488" s="45"/>
    </row>
    <row r="489" spans="6:6" x14ac:dyDescent="0.2">
      <c r="F489" s="45"/>
    </row>
    <row r="490" spans="6:6" x14ac:dyDescent="0.2">
      <c r="F490" s="45"/>
    </row>
    <row r="491" spans="6:6" x14ac:dyDescent="0.2">
      <c r="F491" s="45"/>
    </row>
    <row r="492" spans="6:6" x14ac:dyDescent="0.2">
      <c r="F492" s="45"/>
    </row>
    <row r="493" spans="6:6" x14ac:dyDescent="0.2">
      <c r="F493" s="45"/>
    </row>
    <row r="494" spans="6:6" x14ac:dyDescent="0.2">
      <c r="F494" s="45"/>
    </row>
    <row r="495" spans="6:6" x14ac:dyDescent="0.2">
      <c r="F495" s="45"/>
    </row>
    <row r="496" spans="6:6" x14ac:dyDescent="0.2">
      <c r="F496" s="45"/>
    </row>
    <row r="497" spans="6:6" x14ac:dyDescent="0.2">
      <c r="F497" s="45"/>
    </row>
    <row r="498" spans="6:6" x14ac:dyDescent="0.2">
      <c r="F498" s="45"/>
    </row>
    <row r="499" spans="6:6" x14ac:dyDescent="0.2">
      <c r="F499" s="45"/>
    </row>
    <row r="500" spans="6:6" x14ac:dyDescent="0.2">
      <c r="F500" s="45"/>
    </row>
    <row r="501" spans="6:6" x14ac:dyDescent="0.2">
      <c r="F501" s="45"/>
    </row>
    <row r="502" spans="6:6" x14ac:dyDescent="0.2">
      <c r="F502" s="45"/>
    </row>
    <row r="503" spans="6:6" x14ac:dyDescent="0.2">
      <c r="F503" s="45"/>
    </row>
    <row r="504" spans="6:6" x14ac:dyDescent="0.2">
      <c r="F504" s="45"/>
    </row>
    <row r="505" spans="6:6" x14ac:dyDescent="0.2">
      <c r="F505" s="45"/>
    </row>
    <row r="506" spans="6:6" x14ac:dyDescent="0.2">
      <c r="F506" s="45"/>
    </row>
    <row r="507" spans="6:6" x14ac:dyDescent="0.2">
      <c r="F507" s="45"/>
    </row>
    <row r="508" spans="6:6" x14ac:dyDescent="0.2">
      <c r="F508" s="45"/>
    </row>
    <row r="509" spans="6:6" x14ac:dyDescent="0.2">
      <c r="F509" s="45"/>
    </row>
    <row r="510" spans="6:6" x14ac:dyDescent="0.2">
      <c r="F510" s="45"/>
    </row>
    <row r="511" spans="6:6" x14ac:dyDescent="0.2">
      <c r="F511" s="45"/>
    </row>
    <row r="512" spans="6:6" x14ac:dyDescent="0.2">
      <c r="F512" s="45"/>
    </row>
    <row r="513" spans="6:6" x14ac:dyDescent="0.2">
      <c r="F513" s="45"/>
    </row>
    <row r="514" spans="6:6" x14ac:dyDescent="0.2">
      <c r="F514" s="45"/>
    </row>
    <row r="515" spans="6:6" x14ac:dyDescent="0.2">
      <c r="F515" s="45"/>
    </row>
    <row r="516" spans="6:6" x14ac:dyDescent="0.2">
      <c r="F516" s="45"/>
    </row>
    <row r="517" spans="6:6" x14ac:dyDescent="0.2">
      <c r="F517" s="45"/>
    </row>
    <row r="518" spans="6:6" x14ac:dyDescent="0.2">
      <c r="F518" s="45"/>
    </row>
    <row r="519" spans="6:6" x14ac:dyDescent="0.2">
      <c r="F519" s="45"/>
    </row>
    <row r="520" spans="6:6" x14ac:dyDescent="0.2">
      <c r="F520" s="45"/>
    </row>
    <row r="521" spans="6:6" x14ac:dyDescent="0.2">
      <c r="F521" s="45"/>
    </row>
    <row r="522" spans="6:6" x14ac:dyDescent="0.2">
      <c r="F522" s="45"/>
    </row>
    <row r="523" spans="6:6" x14ac:dyDescent="0.2">
      <c r="F523" s="45"/>
    </row>
    <row r="524" spans="6:6" x14ac:dyDescent="0.2">
      <c r="F524" s="45"/>
    </row>
    <row r="525" spans="6:6" x14ac:dyDescent="0.2">
      <c r="F525" s="45"/>
    </row>
    <row r="526" spans="6:6" x14ac:dyDescent="0.2">
      <c r="F526" s="45"/>
    </row>
    <row r="527" spans="6:6" x14ac:dyDescent="0.2">
      <c r="F527" s="45"/>
    </row>
    <row r="528" spans="6:6" x14ac:dyDescent="0.2">
      <c r="F528" s="45"/>
    </row>
    <row r="529" spans="6:6" x14ac:dyDescent="0.2">
      <c r="F529" s="45"/>
    </row>
    <row r="530" spans="6:6" x14ac:dyDescent="0.2">
      <c r="F530" s="45"/>
    </row>
    <row r="531" spans="6:6" x14ac:dyDescent="0.2">
      <c r="F531" s="45"/>
    </row>
    <row r="532" spans="6:6" x14ac:dyDescent="0.2">
      <c r="F532" s="45"/>
    </row>
    <row r="533" spans="6:6" x14ac:dyDescent="0.2">
      <c r="F533" s="45"/>
    </row>
    <row r="534" spans="6:6" x14ac:dyDescent="0.2">
      <c r="F534" s="45"/>
    </row>
    <row r="535" spans="6:6" x14ac:dyDescent="0.2">
      <c r="F535" s="45"/>
    </row>
    <row r="536" spans="6:6" x14ac:dyDescent="0.2">
      <c r="F536" s="45"/>
    </row>
    <row r="537" spans="6:6" x14ac:dyDescent="0.2">
      <c r="F537" s="45"/>
    </row>
    <row r="538" spans="6:6" x14ac:dyDescent="0.2">
      <c r="F538" s="45"/>
    </row>
    <row r="539" spans="6:6" x14ac:dyDescent="0.2">
      <c r="F539" s="45"/>
    </row>
    <row r="540" spans="6:6" x14ac:dyDescent="0.2">
      <c r="F540" s="45"/>
    </row>
    <row r="541" spans="6:6" x14ac:dyDescent="0.2">
      <c r="F541" s="45"/>
    </row>
    <row r="542" spans="6:6" x14ac:dyDescent="0.2">
      <c r="F542" s="45"/>
    </row>
    <row r="543" spans="6:6" x14ac:dyDescent="0.2">
      <c r="F543" s="45"/>
    </row>
    <row r="544" spans="6:6" x14ac:dyDescent="0.2">
      <c r="F544" s="45"/>
    </row>
    <row r="545" spans="6:6" x14ac:dyDescent="0.2">
      <c r="F545" s="45"/>
    </row>
    <row r="546" spans="6:6" x14ac:dyDescent="0.2">
      <c r="F546" s="45"/>
    </row>
    <row r="547" spans="6:6" x14ac:dyDescent="0.2">
      <c r="F547" s="45"/>
    </row>
    <row r="548" spans="6:6" x14ac:dyDescent="0.2">
      <c r="F548" s="45"/>
    </row>
    <row r="549" spans="6:6" x14ac:dyDescent="0.2">
      <c r="F549" s="45"/>
    </row>
    <row r="550" spans="6:6" x14ac:dyDescent="0.2">
      <c r="F550" s="45"/>
    </row>
    <row r="551" spans="6:6" x14ac:dyDescent="0.2">
      <c r="F551" s="45"/>
    </row>
    <row r="552" spans="6:6" x14ac:dyDescent="0.2">
      <c r="F552" s="45"/>
    </row>
    <row r="553" spans="6:6" x14ac:dyDescent="0.2">
      <c r="F553" s="45"/>
    </row>
    <row r="554" spans="6:6" x14ac:dyDescent="0.2">
      <c r="F554" s="45"/>
    </row>
    <row r="555" spans="6:6" x14ac:dyDescent="0.2">
      <c r="F555" s="45"/>
    </row>
    <row r="556" spans="6:6" x14ac:dyDescent="0.2">
      <c r="F556" s="45"/>
    </row>
    <row r="557" spans="6:6" x14ac:dyDescent="0.2">
      <c r="F557" s="45"/>
    </row>
    <row r="558" spans="6:6" x14ac:dyDescent="0.2">
      <c r="F558" s="45"/>
    </row>
    <row r="559" spans="6:6" x14ac:dyDescent="0.2">
      <c r="F559" s="45"/>
    </row>
    <row r="560" spans="6:6" x14ac:dyDescent="0.2">
      <c r="F560" s="45"/>
    </row>
    <row r="561" spans="6:6" x14ac:dyDescent="0.2">
      <c r="F561" s="45"/>
    </row>
    <row r="562" spans="6:6" x14ac:dyDescent="0.2">
      <c r="F562" s="45"/>
    </row>
    <row r="563" spans="6:6" x14ac:dyDescent="0.2">
      <c r="F563" s="45"/>
    </row>
    <row r="564" spans="6:6" x14ac:dyDescent="0.2">
      <c r="F564" s="45"/>
    </row>
    <row r="565" spans="6:6" x14ac:dyDescent="0.2">
      <c r="F565" s="45"/>
    </row>
    <row r="566" spans="6:6" x14ac:dyDescent="0.2">
      <c r="F566" s="45"/>
    </row>
    <row r="567" spans="6:6" x14ac:dyDescent="0.2">
      <c r="F567" s="45"/>
    </row>
    <row r="568" spans="6:6" x14ac:dyDescent="0.2">
      <c r="F568" s="45"/>
    </row>
    <row r="569" spans="6:6" x14ac:dyDescent="0.2">
      <c r="F569" s="45"/>
    </row>
    <row r="570" spans="6:6" x14ac:dyDescent="0.2">
      <c r="F570" s="45"/>
    </row>
    <row r="571" spans="6:6" x14ac:dyDescent="0.2">
      <c r="F571" s="45"/>
    </row>
    <row r="572" spans="6:6" x14ac:dyDescent="0.2">
      <c r="F572" s="45"/>
    </row>
    <row r="573" spans="6:6" x14ac:dyDescent="0.2">
      <c r="F573" s="45"/>
    </row>
    <row r="574" spans="6:6" x14ac:dyDescent="0.2">
      <c r="F574" s="45"/>
    </row>
    <row r="575" spans="6:6" x14ac:dyDescent="0.2">
      <c r="F575" s="45"/>
    </row>
    <row r="576" spans="6:6" x14ac:dyDescent="0.2">
      <c r="F576" s="45"/>
    </row>
    <row r="577" spans="6:6" x14ac:dyDescent="0.2">
      <c r="F577" s="45"/>
    </row>
    <row r="578" spans="6:6" x14ac:dyDescent="0.2">
      <c r="F578" s="45"/>
    </row>
    <row r="579" spans="6:6" x14ac:dyDescent="0.2">
      <c r="F579" s="45"/>
    </row>
    <row r="580" spans="6:6" x14ac:dyDescent="0.2">
      <c r="F580" s="45"/>
    </row>
    <row r="581" spans="6:6" x14ac:dyDescent="0.2">
      <c r="F581" s="45"/>
    </row>
    <row r="582" spans="6:6" x14ac:dyDescent="0.2">
      <c r="F582" s="45"/>
    </row>
    <row r="583" spans="6:6" x14ac:dyDescent="0.2">
      <c r="F583" s="45"/>
    </row>
    <row r="584" spans="6:6" x14ac:dyDescent="0.2">
      <c r="F584" s="45"/>
    </row>
    <row r="585" spans="6:6" x14ac:dyDescent="0.2">
      <c r="F585" s="45"/>
    </row>
    <row r="586" spans="6:6" x14ac:dyDescent="0.2">
      <c r="F586" s="45"/>
    </row>
    <row r="587" spans="6:6" x14ac:dyDescent="0.2">
      <c r="F587" s="45"/>
    </row>
    <row r="588" spans="6:6" x14ac:dyDescent="0.2">
      <c r="F588" s="45"/>
    </row>
    <row r="589" spans="6:6" x14ac:dyDescent="0.2">
      <c r="F589" s="45"/>
    </row>
    <row r="590" spans="6:6" x14ac:dyDescent="0.2">
      <c r="F590" s="45"/>
    </row>
    <row r="591" spans="6:6" x14ac:dyDescent="0.2">
      <c r="F591" s="45"/>
    </row>
    <row r="592" spans="6:6" x14ac:dyDescent="0.2">
      <c r="F592" s="45"/>
    </row>
    <row r="593" spans="6:6" x14ac:dyDescent="0.2">
      <c r="F593" s="45"/>
    </row>
    <row r="594" spans="6:6" x14ac:dyDescent="0.2">
      <c r="F594" s="45"/>
    </row>
    <row r="595" spans="6:6" x14ac:dyDescent="0.2">
      <c r="F595" s="45"/>
    </row>
    <row r="596" spans="6:6" x14ac:dyDescent="0.2">
      <c r="F596" s="45"/>
    </row>
    <row r="597" spans="6:6" x14ac:dyDescent="0.2">
      <c r="F597" s="45"/>
    </row>
    <row r="598" spans="6:6" x14ac:dyDescent="0.2">
      <c r="F598" s="45"/>
    </row>
    <row r="599" spans="6:6" x14ac:dyDescent="0.2">
      <c r="F599" s="45"/>
    </row>
    <row r="600" spans="6:6" x14ac:dyDescent="0.2">
      <c r="F600" s="45"/>
    </row>
    <row r="601" spans="6:6" x14ac:dyDescent="0.2">
      <c r="F601" s="45"/>
    </row>
    <row r="602" spans="6:6" x14ac:dyDescent="0.2">
      <c r="F602" s="45"/>
    </row>
    <row r="603" spans="6:6" x14ac:dyDescent="0.2">
      <c r="F603" s="45"/>
    </row>
    <row r="604" spans="6:6" x14ac:dyDescent="0.2">
      <c r="F604" s="45"/>
    </row>
    <row r="605" spans="6:6" x14ac:dyDescent="0.2">
      <c r="F605" s="45"/>
    </row>
    <row r="606" spans="6:6" x14ac:dyDescent="0.2">
      <c r="F606" s="45"/>
    </row>
    <row r="607" spans="6:6" x14ac:dyDescent="0.2">
      <c r="F607" s="45"/>
    </row>
    <row r="608" spans="6:6" x14ac:dyDescent="0.2">
      <c r="F608" s="45"/>
    </row>
    <row r="609" spans="6:6" x14ac:dyDescent="0.2">
      <c r="F609" s="45"/>
    </row>
    <row r="610" spans="6:6" x14ac:dyDescent="0.2">
      <c r="F610" s="45"/>
    </row>
    <row r="611" spans="6:6" x14ac:dyDescent="0.2">
      <c r="F611" s="45"/>
    </row>
    <row r="612" spans="6:6" x14ac:dyDescent="0.2">
      <c r="F612" s="45"/>
    </row>
    <row r="613" spans="6:6" x14ac:dyDescent="0.2">
      <c r="F613" s="45"/>
    </row>
    <row r="614" spans="6:6" x14ac:dyDescent="0.2">
      <c r="F614" s="45"/>
    </row>
    <row r="615" spans="6:6" x14ac:dyDescent="0.2">
      <c r="F615" s="45"/>
    </row>
    <row r="616" spans="6:6" x14ac:dyDescent="0.2">
      <c r="F616" s="45"/>
    </row>
    <row r="617" spans="6:6" x14ac:dyDescent="0.2">
      <c r="F617" s="45"/>
    </row>
    <row r="618" spans="6:6" x14ac:dyDescent="0.2">
      <c r="F618" s="45"/>
    </row>
    <row r="619" spans="6:6" x14ac:dyDescent="0.2">
      <c r="F619" s="45"/>
    </row>
    <row r="620" spans="6:6" x14ac:dyDescent="0.2">
      <c r="F620" s="45"/>
    </row>
    <row r="621" spans="6:6" x14ac:dyDescent="0.2">
      <c r="F621" s="45"/>
    </row>
    <row r="622" spans="6:6" x14ac:dyDescent="0.2">
      <c r="F622" s="45"/>
    </row>
    <row r="623" spans="6:6" x14ac:dyDescent="0.2">
      <c r="F623" s="45"/>
    </row>
    <row r="624" spans="6:6" x14ac:dyDescent="0.2">
      <c r="F624" s="45"/>
    </row>
    <row r="625" spans="6:6" x14ac:dyDescent="0.2">
      <c r="F625" s="45"/>
    </row>
    <row r="626" spans="6:6" x14ac:dyDescent="0.2">
      <c r="F626" s="45"/>
    </row>
    <row r="627" spans="6:6" x14ac:dyDescent="0.2">
      <c r="F627" s="45"/>
    </row>
    <row r="628" spans="6:6" x14ac:dyDescent="0.2">
      <c r="F628" s="45"/>
    </row>
    <row r="629" spans="6:6" x14ac:dyDescent="0.2">
      <c r="F629" s="45"/>
    </row>
    <row r="630" spans="6:6" x14ac:dyDescent="0.2">
      <c r="F630" s="45"/>
    </row>
    <row r="631" spans="6:6" x14ac:dyDescent="0.2">
      <c r="F631" s="45"/>
    </row>
    <row r="632" spans="6:6" x14ac:dyDescent="0.2">
      <c r="F632" s="45"/>
    </row>
    <row r="633" spans="6:6" x14ac:dyDescent="0.2">
      <c r="F633" s="45"/>
    </row>
    <row r="634" spans="6:6" x14ac:dyDescent="0.2">
      <c r="F634" s="45"/>
    </row>
    <row r="635" spans="6:6" x14ac:dyDescent="0.2">
      <c r="F635" s="45"/>
    </row>
    <row r="636" spans="6:6" x14ac:dyDescent="0.2">
      <c r="F636" s="45"/>
    </row>
    <row r="637" spans="6:6" x14ac:dyDescent="0.2">
      <c r="F637" s="45"/>
    </row>
    <row r="638" spans="6:6" x14ac:dyDescent="0.2">
      <c r="F638" s="45"/>
    </row>
    <row r="639" spans="6:6" x14ac:dyDescent="0.2">
      <c r="F639" s="45"/>
    </row>
    <row r="640" spans="6:6" x14ac:dyDescent="0.2">
      <c r="F640" s="45"/>
    </row>
    <row r="641" spans="6:6" x14ac:dyDescent="0.2">
      <c r="F641" s="45"/>
    </row>
    <row r="642" spans="6:6" x14ac:dyDescent="0.2">
      <c r="F642" s="45"/>
    </row>
    <row r="643" spans="6:6" x14ac:dyDescent="0.2">
      <c r="F643" s="45"/>
    </row>
    <row r="644" spans="6:6" x14ac:dyDescent="0.2">
      <c r="F644" s="45"/>
    </row>
    <row r="645" spans="6:6" x14ac:dyDescent="0.2">
      <c r="F645" s="45"/>
    </row>
    <row r="646" spans="6:6" x14ac:dyDescent="0.2">
      <c r="F646" s="45"/>
    </row>
    <row r="647" spans="6:6" x14ac:dyDescent="0.2">
      <c r="F647" s="45"/>
    </row>
    <row r="648" spans="6:6" x14ac:dyDescent="0.2">
      <c r="F648" s="45"/>
    </row>
    <row r="649" spans="6:6" x14ac:dyDescent="0.2">
      <c r="F649" s="45"/>
    </row>
    <row r="650" spans="6:6" x14ac:dyDescent="0.2">
      <c r="F650" s="45"/>
    </row>
    <row r="651" spans="6:6" x14ac:dyDescent="0.2">
      <c r="F651" s="45"/>
    </row>
    <row r="652" spans="6:6" x14ac:dyDescent="0.2">
      <c r="F652" s="45"/>
    </row>
    <row r="653" spans="6:6" x14ac:dyDescent="0.2">
      <c r="F653" s="45"/>
    </row>
    <row r="654" spans="6:6" x14ac:dyDescent="0.2">
      <c r="F654" s="45"/>
    </row>
    <row r="655" spans="6:6" x14ac:dyDescent="0.2">
      <c r="F655" s="45"/>
    </row>
    <row r="656" spans="6:6" x14ac:dyDescent="0.2">
      <c r="F656" s="45"/>
    </row>
    <row r="657" spans="6:6" x14ac:dyDescent="0.2">
      <c r="F657" s="45"/>
    </row>
    <row r="658" spans="6:6" x14ac:dyDescent="0.2">
      <c r="F658" s="45"/>
    </row>
    <row r="659" spans="6:6" x14ac:dyDescent="0.2">
      <c r="F659" s="45"/>
    </row>
    <row r="660" spans="6:6" x14ac:dyDescent="0.2">
      <c r="F660" s="45"/>
    </row>
    <row r="661" spans="6:6" x14ac:dyDescent="0.2">
      <c r="F661" s="45"/>
    </row>
    <row r="662" spans="6:6" x14ac:dyDescent="0.2">
      <c r="F662" s="45"/>
    </row>
    <row r="663" spans="6:6" x14ac:dyDescent="0.2">
      <c r="F663" s="45"/>
    </row>
    <row r="664" spans="6:6" x14ac:dyDescent="0.2">
      <c r="F664" s="45"/>
    </row>
    <row r="665" spans="6:6" x14ac:dyDescent="0.2">
      <c r="F665" s="45"/>
    </row>
    <row r="666" spans="6:6" x14ac:dyDescent="0.2">
      <c r="F666" s="45"/>
    </row>
    <row r="667" spans="6:6" x14ac:dyDescent="0.2">
      <c r="F667" s="45"/>
    </row>
    <row r="668" spans="6:6" x14ac:dyDescent="0.2">
      <c r="F668" s="45"/>
    </row>
    <row r="669" spans="6:6" x14ac:dyDescent="0.2">
      <c r="F669" s="45"/>
    </row>
    <row r="670" spans="6:6" x14ac:dyDescent="0.2">
      <c r="F670" s="45"/>
    </row>
    <row r="671" spans="6:6" x14ac:dyDescent="0.2">
      <c r="F671" s="45"/>
    </row>
    <row r="672" spans="6:6" x14ac:dyDescent="0.2">
      <c r="F672" s="45"/>
    </row>
    <row r="673" spans="6:6" x14ac:dyDescent="0.2">
      <c r="F673" s="45"/>
    </row>
    <row r="674" spans="6:6" x14ac:dyDescent="0.2">
      <c r="F674" s="45"/>
    </row>
    <row r="675" spans="6:6" x14ac:dyDescent="0.2">
      <c r="F675" s="45"/>
    </row>
    <row r="676" spans="6:6" x14ac:dyDescent="0.2">
      <c r="F676" s="45"/>
    </row>
    <row r="677" spans="6:6" x14ac:dyDescent="0.2">
      <c r="F677" s="45"/>
    </row>
    <row r="678" spans="6:6" x14ac:dyDescent="0.2">
      <c r="F678" s="45"/>
    </row>
    <row r="679" spans="6:6" x14ac:dyDescent="0.2">
      <c r="F679" s="45"/>
    </row>
    <row r="680" spans="6:6" x14ac:dyDescent="0.2">
      <c r="F680" s="45"/>
    </row>
    <row r="681" spans="6:6" x14ac:dyDescent="0.2">
      <c r="F681" s="45"/>
    </row>
    <row r="682" spans="6:6" x14ac:dyDescent="0.2">
      <c r="F682" s="45"/>
    </row>
    <row r="683" spans="6:6" x14ac:dyDescent="0.2">
      <c r="F683" s="45"/>
    </row>
    <row r="684" spans="6:6" x14ac:dyDescent="0.2">
      <c r="F684" s="45"/>
    </row>
    <row r="685" spans="6:6" x14ac:dyDescent="0.2">
      <c r="F685" s="45"/>
    </row>
    <row r="686" spans="6:6" x14ac:dyDescent="0.2">
      <c r="F686" s="45"/>
    </row>
    <row r="687" spans="6:6" x14ac:dyDescent="0.2">
      <c r="F687" s="45"/>
    </row>
    <row r="688" spans="6:6" x14ac:dyDescent="0.2">
      <c r="F688" s="45"/>
    </row>
    <row r="689" spans="6:6" x14ac:dyDescent="0.2">
      <c r="F689" s="45"/>
    </row>
    <row r="690" spans="6:6" x14ac:dyDescent="0.2">
      <c r="F690" s="45"/>
    </row>
    <row r="691" spans="6:6" x14ac:dyDescent="0.2">
      <c r="F691" s="45"/>
    </row>
    <row r="692" spans="6:6" x14ac:dyDescent="0.2">
      <c r="F692" s="45"/>
    </row>
    <row r="693" spans="6:6" x14ac:dyDescent="0.2">
      <c r="F693" s="45"/>
    </row>
    <row r="694" spans="6:6" x14ac:dyDescent="0.2">
      <c r="F694" s="45"/>
    </row>
    <row r="695" spans="6:6" x14ac:dyDescent="0.2">
      <c r="F695" s="45"/>
    </row>
    <row r="696" spans="6:6" x14ac:dyDescent="0.2">
      <c r="F696" s="45"/>
    </row>
    <row r="697" spans="6:6" x14ac:dyDescent="0.2">
      <c r="F697" s="45"/>
    </row>
    <row r="698" spans="6:6" x14ac:dyDescent="0.2">
      <c r="F698" s="45"/>
    </row>
    <row r="699" spans="6:6" x14ac:dyDescent="0.2">
      <c r="F699" s="45"/>
    </row>
    <row r="700" spans="6:6" x14ac:dyDescent="0.2">
      <c r="F700" s="45"/>
    </row>
    <row r="701" spans="6:6" x14ac:dyDescent="0.2">
      <c r="F701" s="45"/>
    </row>
    <row r="702" spans="6:6" x14ac:dyDescent="0.2">
      <c r="F702" s="45"/>
    </row>
    <row r="703" spans="6:6" x14ac:dyDescent="0.2">
      <c r="F703" s="45"/>
    </row>
    <row r="704" spans="6:6" x14ac:dyDescent="0.2">
      <c r="F704" s="45"/>
    </row>
    <row r="705" spans="6:6" x14ac:dyDescent="0.2">
      <c r="F705" s="45"/>
    </row>
    <row r="706" spans="6:6" x14ac:dyDescent="0.2">
      <c r="F706" s="45"/>
    </row>
    <row r="707" spans="6:6" x14ac:dyDescent="0.2">
      <c r="F707" s="45"/>
    </row>
    <row r="708" spans="6:6" x14ac:dyDescent="0.2">
      <c r="F708" s="45"/>
    </row>
    <row r="709" spans="6:6" x14ac:dyDescent="0.2">
      <c r="F709" s="45"/>
    </row>
    <row r="710" spans="6:6" x14ac:dyDescent="0.2">
      <c r="F710" s="45"/>
    </row>
    <row r="711" spans="6:6" x14ac:dyDescent="0.2">
      <c r="F711" s="45"/>
    </row>
    <row r="712" spans="6:6" x14ac:dyDescent="0.2">
      <c r="F712" s="45"/>
    </row>
    <row r="713" spans="6:6" x14ac:dyDescent="0.2">
      <c r="F713" s="45"/>
    </row>
    <row r="714" spans="6:6" x14ac:dyDescent="0.2">
      <c r="F714" s="45"/>
    </row>
    <row r="715" spans="6:6" x14ac:dyDescent="0.2">
      <c r="F715" s="45"/>
    </row>
    <row r="716" spans="6:6" x14ac:dyDescent="0.2">
      <c r="F716" s="45"/>
    </row>
    <row r="717" spans="6:6" x14ac:dyDescent="0.2">
      <c r="F717" s="45"/>
    </row>
    <row r="718" spans="6:6" x14ac:dyDescent="0.2">
      <c r="F718" s="45"/>
    </row>
    <row r="719" spans="6:6" x14ac:dyDescent="0.2">
      <c r="F719" s="45"/>
    </row>
    <row r="720" spans="6:6" x14ac:dyDescent="0.2">
      <c r="F720" s="45"/>
    </row>
    <row r="721" spans="6:6" x14ac:dyDescent="0.2">
      <c r="F721" s="45"/>
    </row>
    <row r="722" spans="6:6" x14ac:dyDescent="0.2">
      <c r="F722" s="45"/>
    </row>
    <row r="723" spans="6:6" x14ac:dyDescent="0.2">
      <c r="F723" s="45"/>
    </row>
    <row r="724" spans="6:6" x14ac:dyDescent="0.2">
      <c r="F724" s="45"/>
    </row>
    <row r="725" spans="6:6" x14ac:dyDescent="0.2">
      <c r="F725" s="45"/>
    </row>
    <row r="726" spans="6:6" x14ac:dyDescent="0.2">
      <c r="F726" s="45"/>
    </row>
    <row r="727" spans="6:6" x14ac:dyDescent="0.2">
      <c r="F727" s="45"/>
    </row>
    <row r="728" spans="6:6" x14ac:dyDescent="0.2">
      <c r="F728" s="45"/>
    </row>
    <row r="729" spans="6:6" x14ac:dyDescent="0.2">
      <c r="F729" s="45"/>
    </row>
    <row r="730" spans="6:6" x14ac:dyDescent="0.2">
      <c r="F730" s="45"/>
    </row>
    <row r="731" spans="6:6" x14ac:dyDescent="0.2">
      <c r="F731" s="45"/>
    </row>
    <row r="732" spans="6:6" x14ac:dyDescent="0.2">
      <c r="F732" s="45"/>
    </row>
    <row r="733" spans="6:6" x14ac:dyDescent="0.2">
      <c r="F733" s="45"/>
    </row>
    <row r="734" spans="6:6" x14ac:dyDescent="0.2">
      <c r="F734" s="45"/>
    </row>
    <row r="735" spans="6:6" x14ac:dyDescent="0.2">
      <c r="F735" s="45"/>
    </row>
    <row r="736" spans="6:6" x14ac:dyDescent="0.2">
      <c r="F736" s="45"/>
    </row>
    <row r="737" spans="6:6" x14ac:dyDescent="0.2">
      <c r="F737" s="45"/>
    </row>
    <row r="738" spans="6:6" x14ac:dyDescent="0.2">
      <c r="F738" s="45"/>
    </row>
    <row r="739" spans="6:6" x14ac:dyDescent="0.2">
      <c r="F739" s="45"/>
    </row>
    <row r="740" spans="6:6" x14ac:dyDescent="0.2">
      <c r="F740" s="45"/>
    </row>
    <row r="741" spans="6:6" x14ac:dyDescent="0.2">
      <c r="F741" s="45"/>
    </row>
    <row r="742" spans="6:6" x14ac:dyDescent="0.2">
      <c r="F742" s="45"/>
    </row>
    <row r="743" spans="6:6" x14ac:dyDescent="0.2">
      <c r="F743" s="45"/>
    </row>
    <row r="744" spans="6:6" x14ac:dyDescent="0.2">
      <c r="F744" s="45"/>
    </row>
    <row r="745" spans="6:6" x14ac:dyDescent="0.2">
      <c r="F745" s="45"/>
    </row>
    <row r="746" spans="6:6" x14ac:dyDescent="0.2">
      <c r="F746" s="45"/>
    </row>
    <row r="747" spans="6:6" x14ac:dyDescent="0.2">
      <c r="F747" s="45"/>
    </row>
    <row r="748" spans="6:6" x14ac:dyDescent="0.2">
      <c r="F748" s="45"/>
    </row>
    <row r="749" spans="6:6" x14ac:dyDescent="0.2">
      <c r="F749" s="45"/>
    </row>
    <row r="750" spans="6:6" x14ac:dyDescent="0.2">
      <c r="F750" s="45"/>
    </row>
    <row r="751" spans="6:6" x14ac:dyDescent="0.2">
      <c r="F751" s="45"/>
    </row>
    <row r="752" spans="6:6" x14ac:dyDescent="0.2">
      <c r="F752" s="45"/>
    </row>
    <row r="753" spans="6:6" x14ac:dyDescent="0.2">
      <c r="F753" s="45"/>
    </row>
    <row r="754" spans="6:6" x14ac:dyDescent="0.2">
      <c r="F754" s="45"/>
    </row>
    <row r="755" spans="6:6" x14ac:dyDescent="0.2">
      <c r="F755" s="45"/>
    </row>
    <row r="756" spans="6:6" x14ac:dyDescent="0.2">
      <c r="F756" s="45"/>
    </row>
    <row r="757" spans="6:6" x14ac:dyDescent="0.2">
      <c r="F757" s="45"/>
    </row>
    <row r="758" spans="6:6" x14ac:dyDescent="0.2">
      <c r="F758" s="45"/>
    </row>
    <row r="759" spans="6:6" x14ac:dyDescent="0.2">
      <c r="F759" s="45"/>
    </row>
    <row r="760" spans="6:6" x14ac:dyDescent="0.2">
      <c r="F760" s="45"/>
    </row>
    <row r="761" spans="6:6" x14ac:dyDescent="0.2">
      <c r="F761" s="45"/>
    </row>
    <row r="762" spans="6:6" x14ac:dyDescent="0.2">
      <c r="F762" s="45"/>
    </row>
    <row r="763" spans="6:6" x14ac:dyDescent="0.2">
      <c r="F763" s="45"/>
    </row>
    <row r="764" spans="6:6" x14ac:dyDescent="0.2">
      <c r="F764" s="45"/>
    </row>
    <row r="765" spans="6:6" x14ac:dyDescent="0.2">
      <c r="F765" s="45"/>
    </row>
    <row r="766" spans="6:6" x14ac:dyDescent="0.2">
      <c r="F766" s="45"/>
    </row>
    <row r="767" spans="6:6" x14ac:dyDescent="0.2">
      <c r="F767" s="45"/>
    </row>
    <row r="768" spans="6:6" x14ac:dyDescent="0.2">
      <c r="F768" s="45"/>
    </row>
    <row r="769" spans="6:6" x14ac:dyDescent="0.2">
      <c r="F769" s="45"/>
    </row>
    <row r="770" spans="6:6" x14ac:dyDescent="0.2">
      <c r="F770" s="45"/>
    </row>
    <row r="771" spans="6:6" x14ac:dyDescent="0.2">
      <c r="F771" s="45"/>
    </row>
    <row r="772" spans="6:6" x14ac:dyDescent="0.2">
      <c r="F772" s="45"/>
    </row>
    <row r="773" spans="6:6" x14ac:dyDescent="0.2">
      <c r="F773" s="45"/>
    </row>
    <row r="774" spans="6:6" x14ac:dyDescent="0.2">
      <c r="F774" s="45"/>
    </row>
    <row r="775" spans="6:6" x14ac:dyDescent="0.2">
      <c r="F775" s="45"/>
    </row>
    <row r="776" spans="6:6" x14ac:dyDescent="0.2">
      <c r="F776" s="45"/>
    </row>
    <row r="777" spans="6:6" x14ac:dyDescent="0.2">
      <c r="F777" s="45"/>
    </row>
    <row r="778" spans="6:6" x14ac:dyDescent="0.2">
      <c r="F778" s="45"/>
    </row>
    <row r="779" spans="6:6" x14ac:dyDescent="0.2">
      <c r="F779" s="45"/>
    </row>
    <row r="780" spans="6:6" x14ac:dyDescent="0.2">
      <c r="F780" s="45"/>
    </row>
    <row r="781" spans="6:6" x14ac:dyDescent="0.2">
      <c r="F781" s="45"/>
    </row>
    <row r="782" spans="6:6" x14ac:dyDescent="0.2">
      <c r="F782" s="45"/>
    </row>
    <row r="783" spans="6:6" x14ac:dyDescent="0.2">
      <c r="F783" s="45"/>
    </row>
    <row r="784" spans="6:6" x14ac:dyDescent="0.2">
      <c r="F784" s="45"/>
    </row>
    <row r="785" spans="6:6" x14ac:dyDescent="0.2">
      <c r="F785" s="45"/>
    </row>
    <row r="786" spans="6:6" x14ac:dyDescent="0.2">
      <c r="F786" s="45"/>
    </row>
    <row r="787" spans="6:6" x14ac:dyDescent="0.2">
      <c r="F787" s="45"/>
    </row>
    <row r="788" spans="6:6" x14ac:dyDescent="0.2">
      <c r="F788" s="45"/>
    </row>
    <row r="789" spans="6:6" x14ac:dyDescent="0.2">
      <c r="F789" s="45"/>
    </row>
    <row r="790" spans="6:6" x14ac:dyDescent="0.2">
      <c r="F790" s="45"/>
    </row>
    <row r="791" spans="6:6" x14ac:dyDescent="0.2">
      <c r="F791" s="45"/>
    </row>
    <row r="792" spans="6:6" x14ac:dyDescent="0.2">
      <c r="F792" s="45"/>
    </row>
    <row r="793" spans="6:6" x14ac:dyDescent="0.2">
      <c r="F793" s="45"/>
    </row>
    <row r="794" spans="6:6" x14ac:dyDescent="0.2">
      <c r="F794" s="45"/>
    </row>
    <row r="795" spans="6:6" x14ac:dyDescent="0.2">
      <c r="F795" s="45"/>
    </row>
    <row r="796" spans="6:6" x14ac:dyDescent="0.2">
      <c r="F796" s="45"/>
    </row>
    <row r="797" spans="6:6" x14ac:dyDescent="0.2">
      <c r="F797" s="45"/>
    </row>
    <row r="798" spans="6:6" x14ac:dyDescent="0.2">
      <c r="F798" s="45"/>
    </row>
    <row r="799" spans="6:6" x14ac:dyDescent="0.2">
      <c r="F799" s="45"/>
    </row>
    <row r="800" spans="6:6" x14ac:dyDescent="0.2">
      <c r="F800" s="45"/>
    </row>
    <row r="801" spans="6:6" x14ac:dyDescent="0.2">
      <c r="F801" s="45"/>
    </row>
    <row r="802" spans="6:6" x14ac:dyDescent="0.2">
      <c r="F802" s="45"/>
    </row>
    <row r="803" spans="6:6" x14ac:dyDescent="0.2">
      <c r="F803" s="45"/>
    </row>
    <row r="804" spans="6:6" x14ac:dyDescent="0.2">
      <c r="F804" s="45"/>
    </row>
    <row r="805" spans="6:6" x14ac:dyDescent="0.2">
      <c r="F805" s="45"/>
    </row>
    <row r="806" spans="6:6" x14ac:dyDescent="0.2">
      <c r="F806" s="45"/>
    </row>
    <row r="807" spans="6:6" x14ac:dyDescent="0.2">
      <c r="F807" s="45"/>
    </row>
    <row r="808" spans="6:6" x14ac:dyDescent="0.2">
      <c r="F808" s="45"/>
    </row>
    <row r="809" spans="6:6" x14ac:dyDescent="0.2">
      <c r="F809" s="45"/>
    </row>
    <row r="810" spans="6:6" x14ac:dyDescent="0.2">
      <c r="F810" s="45"/>
    </row>
    <row r="811" spans="6:6" x14ac:dyDescent="0.2">
      <c r="F811" s="45"/>
    </row>
    <row r="812" spans="6:6" x14ac:dyDescent="0.2">
      <c r="F812" s="45"/>
    </row>
    <row r="813" spans="6:6" x14ac:dyDescent="0.2">
      <c r="F813" s="45"/>
    </row>
    <row r="814" spans="6:6" x14ac:dyDescent="0.2">
      <c r="F814" s="45"/>
    </row>
    <row r="815" spans="6:6" x14ac:dyDescent="0.2">
      <c r="F815" s="45"/>
    </row>
    <row r="816" spans="6:6" x14ac:dyDescent="0.2">
      <c r="F816" s="45"/>
    </row>
    <row r="817" spans="6:6" x14ac:dyDescent="0.2">
      <c r="F817" s="45"/>
    </row>
    <row r="818" spans="6:6" x14ac:dyDescent="0.2">
      <c r="F818" s="45"/>
    </row>
    <row r="819" spans="6:6" x14ac:dyDescent="0.2">
      <c r="F819" s="45"/>
    </row>
    <row r="820" spans="6:6" x14ac:dyDescent="0.2">
      <c r="F820" s="45"/>
    </row>
    <row r="821" spans="6:6" x14ac:dyDescent="0.2">
      <c r="F821" s="45"/>
    </row>
    <row r="822" spans="6:6" x14ac:dyDescent="0.2">
      <c r="F822" s="45"/>
    </row>
    <row r="823" spans="6:6" x14ac:dyDescent="0.2">
      <c r="F823" s="45"/>
    </row>
    <row r="824" spans="6:6" x14ac:dyDescent="0.2">
      <c r="F824" s="45"/>
    </row>
    <row r="825" spans="6:6" x14ac:dyDescent="0.2">
      <c r="F825" s="45"/>
    </row>
    <row r="826" spans="6:6" x14ac:dyDescent="0.2">
      <c r="F826" s="45"/>
    </row>
    <row r="827" spans="6:6" x14ac:dyDescent="0.2">
      <c r="F827" s="45"/>
    </row>
    <row r="828" spans="6:6" x14ac:dyDescent="0.2">
      <c r="F828" s="45"/>
    </row>
    <row r="829" spans="6:6" x14ac:dyDescent="0.2">
      <c r="F829" s="45"/>
    </row>
    <row r="830" spans="6:6" x14ac:dyDescent="0.2">
      <c r="F830" s="45"/>
    </row>
    <row r="831" spans="6:6" x14ac:dyDescent="0.2">
      <c r="F831" s="45"/>
    </row>
    <row r="832" spans="6:6" x14ac:dyDescent="0.2">
      <c r="F832" s="45"/>
    </row>
    <row r="833" spans="6:6" x14ac:dyDescent="0.2">
      <c r="F833" s="45"/>
    </row>
    <row r="834" spans="6:6" x14ac:dyDescent="0.2">
      <c r="F834" s="45"/>
    </row>
    <row r="835" spans="6:6" x14ac:dyDescent="0.2">
      <c r="F835" s="45"/>
    </row>
    <row r="836" spans="6:6" x14ac:dyDescent="0.2">
      <c r="F836" s="45"/>
    </row>
    <row r="837" spans="6:6" x14ac:dyDescent="0.2">
      <c r="F837" s="45"/>
    </row>
    <row r="838" spans="6:6" x14ac:dyDescent="0.2">
      <c r="F838" s="45"/>
    </row>
    <row r="839" spans="6:6" x14ac:dyDescent="0.2">
      <c r="F839" s="45"/>
    </row>
    <row r="840" spans="6:6" x14ac:dyDescent="0.2">
      <c r="F840" s="45"/>
    </row>
    <row r="841" spans="6:6" x14ac:dyDescent="0.2">
      <c r="F841" s="45"/>
    </row>
    <row r="842" spans="6:6" x14ac:dyDescent="0.2">
      <c r="F842" s="45"/>
    </row>
    <row r="843" spans="6:6" x14ac:dyDescent="0.2">
      <c r="F843" s="45"/>
    </row>
    <row r="844" spans="6:6" x14ac:dyDescent="0.2">
      <c r="F844" s="45"/>
    </row>
    <row r="845" spans="6:6" x14ac:dyDescent="0.2">
      <c r="F845" s="45"/>
    </row>
    <row r="846" spans="6:6" x14ac:dyDescent="0.2">
      <c r="F846" s="45"/>
    </row>
    <row r="847" spans="6:6" x14ac:dyDescent="0.2">
      <c r="F847" s="45"/>
    </row>
    <row r="848" spans="6:6" x14ac:dyDescent="0.2">
      <c r="F848" s="45"/>
    </row>
    <row r="849" spans="6:6" x14ac:dyDescent="0.2">
      <c r="F849" s="45"/>
    </row>
    <row r="850" spans="6:6" x14ac:dyDescent="0.2">
      <c r="F850" s="45"/>
    </row>
    <row r="851" spans="6:6" x14ac:dyDescent="0.2">
      <c r="F851" s="45"/>
    </row>
    <row r="852" spans="6:6" x14ac:dyDescent="0.2">
      <c r="F852" s="45"/>
    </row>
    <row r="853" spans="6:6" x14ac:dyDescent="0.2">
      <c r="F853" s="45"/>
    </row>
    <row r="854" spans="6:6" x14ac:dyDescent="0.2">
      <c r="F854" s="45"/>
    </row>
    <row r="855" spans="6:6" x14ac:dyDescent="0.2">
      <c r="F855" s="45"/>
    </row>
    <row r="856" spans="6:6" x14ac:dyDescent="0.2">
      <c r="F856" s="45"/>
    </row>
    <row r="857" spans="6:6" x14ac:dyDescent="0.2">
      <c r="F857" s="45"/>
    </row>
    <row r="858" spans="6:6" x14ac:dyDescent="0.2">
      <c r="F858" s="45"/>
    </row>
    <row r="859" spans="6:6" x14ac:dyDescent="0.2">
      <c r="F859" s="45"/>
    </row>
    <row r="860" spans="6:6" x14ac:dyDescent="0.2">
      <c r="F860" s="45"/>
    </row>
    <row r="861" spans="6:6" x14ac:dyDescent="0.2">
      <c r="F861" s="45"/>
    </row>
    <row r="862" spans="6:6" x14ac:dyDescent="0.2">
      <c r="F862" s="45"/>
    </row>
    <row r="863" spans="6:6" x14ac:dyDescent="0.2">
      <c r="F863" s="45"/>
    </row>
    <row r="864" spans="6:6" x14ac:dyDescent="0.2">
      <c r="F864" s="45"/>
    </row>
    <row r="865" spans="6:6" x14ac:dyDescent="0.2">
      <c r="F865" s="45"/>
    </row>
    <row r="866" spans="6:6" x14ac:dyDescent="0.2">
      <c r="F866" s="45"/>
    </row>
    <row r="867" spans="6:6" x14ac:dyDescent="0.2">
      <c r="F867" s="45"/>
    </row>
    <row r="868" spans="6:6" x14ac:dyDescent="0.2">
      <c r="F868" s="45"/>
    </row>
    <row r="869" spans="6:6" x14ac:dyDescent="0.2">
      <c r="F869" s="45"/>
    </row>
    <row r="870" spans="6:6" x14ac:dyDescent="0.2">
      <c r="F870" s="45"/>
    </row>
    <row r="871" spans="6:6" x14ac:dyDescent="0.2">
      <c r="F871" s="45"/>
    </row>
    <row r="872" spans="6:6" x14ac:dyDescent="0.2">
      <c r="F872" s="45"/>
    </row>
    <row r="873" spans="6:6" x14ac:dyDescent="0.2">
      <c r="F873" s="45"/>
    </row>
    <row r="874" spans="6:6" x14ac:dyDescent="0.2">
      <c r="F874" s="45"/>
    </row>
    <row r="875" spans="6:6" x14ac:dyDescent="0.2">
      <c r="F875" s="45"/>
    </row>
    <row r="876" spans="6:6" x14ac:dyDescent="0.2">
      <c r="F876" s="45"/>
    </row>
    <row r="877" spans="6:6" x14ac:dyDescent="0.2">
      <c r="F877" s="45"/>
    </row>
    <row r="878" spans="6:6" x14ac:dyDescent="0.2">
      <c r="F878" s="45"/>
    </row>
    <row r="879" spans="6:6" x14ac:dyDescent="0.2">
      <c r="F879" s="45"/>
    </row>
    <row r="880" spans="6:6" x14ac:dyDescent="0.2">
      <c r="F880" s="45"/>
    </row>
    <row r="881" spans="6:6" x14ac:dyDescent="0.2">
      <c r="F881" s="45"/>
    </row>
    <row r="882" spans="6:6" x14ac:dyDescent="0.2">
      <c r="F882" s="45"/>
    </row>
    <row r="883" spans="6:6" x14ac:dyDescent="0.2">
      <c r="F883" s="45"/>
    </row>
    <row r="884" spans="6:6" x14ac:dyDescent="0.2">
      <c r="F884" s="45"/>
    </row>
    <row r="885" spans="6:6" x14ac:dyDescent="0.2">
      <c r="F885" s="45"/>
    </row>
    <row r="886" spans="6:6" x14ac:dyDescent="0.2">
      <c r="F886" s="45"/>
    </row>
    <row r="887" spans="6:6" x14ac:dyDescent="0.2">
      <c r="F887" s="45"/>
    </row>
    <row r="888" spans="6:6" x14ac:dyDescent="0.2">
      <c r="F888" s="45"/>
    </row>
    <row r="889" spans="6:6" x14ac:dyDescent="0.2">
      <c r="F889" s="45"/>
    </row>
    <row r="890" spans="6:6" x14ac:dyDescent="0.2">
      <c r="F890" s="45"/>
    </row>
    <row r="891" spans="6:6" x14ac:dyDescent="0.2">
      <c r="F891" s="45"/>
    </row>
    <row r="892" spans="6:6" x14ac:dyDescent="0.2">
      <c r="F892" s="45"/>
    </row>
    <row r="893" spans="6:6" x14ac:dyDescent="0.2">
      <c r="F893" s="45"/>
    </row>
    <row r="894" spans="6:6" x14ac:dyDescent="0.2">
      <c r="F894" s="45"/>
    </row>
    <row r="895" spans="6:6" x14ac:dyDescent="0.2">
      <c r="F895" s="45"/>
    </row>
    <row r="896" spans="6:6" x14ac:dyDescent="0.2">
      <c r="F896" s="45"/>
    </row>
    <row r="897" spans="6:6" x14ac:dyDescent="0.2">
      <c r="F897" s="45"/>
    </row>
    <row r="898" spans="6:6" x14ac:dyDescent="0.2">
      <c r="F898" s="45"/>
    </row>
    <row r="899" spans="6:6" x14ac:dyDescent="0.2">
      <c r="F899" s="45"/>
    </row>
    <row r="900" spans="6:6" x14ac:dyDescent="0.2">
      <c r="F900" s="45"/>
    </row>
    <row r="901" spans="6:6" x14ac:dyDescent="0.2">
      <c r="F901" s="45"/>
    </row>
    <row r="902" spans="6:6" x14ac:dyDescent="0.2">
      <c r="F902" s="45"/>
    </row>
    <row r="903" spans="6:6" x14ac:dyDescent="0.2">
      <c r="F903" s="45"/>
    </row>
    <row r="904" spans="6:6" x14ac:dyDescent="0.2">
      <c r="F904" s="45"/>
    </row>
    <row r="905" spans="6:6" x14ac:dyDescent="0.2">
      <c r="F905" s="45"/>
    </row>
    <row r="906" spans="6:6" x14ac:dyDescent="0.2">
      <c r="F906" s="45"/>
    </row>
    <row r="907" spans="6:6" x14ac:dyDescent="0.2">
      <c r="F907" s="45"/>
    </row>
    <row r="908" spans="6:6" x14ac:dyDescent="0.2">
      <c r="F908" s="45"/>
    </row>
    <row r="909" spans="6:6" x14ac:dyDescent="0.2">
      <c r="F909" s="45"/>
    </row>
    <row r="910" spans="6:6" x14ac:dyDescent="0.2">
      <c r="F910" s="45"/>
    </row>
    <row r="911" spans="6:6" x14ac:dyDescent="0.2">
      <c r="F911" s="45"/>
    </row>
    <row r="912" spans="6:6" x14ac:dyDescent="0.2">
      <c r="F912" s="45"/>
    </row>
    <row r="913" spans="6:6" x14ac:dyDescent="0.2">
      <c r="F913" s="45"/>
    </row>
    <row r="914" spans="6:6" x14ac:dyDescent="0.2">
      <c r="F914" s="45"/>
    </row>
    <row r="915" spans="6:6" x14ac:dyDescent="0.2">
      <c r="F915" s="45"/>
    </row>
    <row r="916" spans="6:6" x14ac:dyDescent="0.2">
      <c r="F916" s="45"/>
    </row>
    <row r="917" spans="6:6" x14ac:dyDescent="0.2">
      <c r="F917" s="45"/>
    </row>
    <row r="918" spans="6:6" x14ac:dyDescent="0.2">
      <c r="F918" s="45"/>
    </row>
    <row r="919" spans="6:6" x14ac:dyDescent="0.2">
      <c r="F919" s="45"/>
    </row>
    <row r="920" spans="6:6" x14ac:dyDescent="0.2">
      <c r="F920" s="45"/>
    </row>
    <row r="921" spans="6:6" x14ac:dyDescent="0.2">
      <c r="F921" s="45"/>
    </row>
    <row r="922" spans="6:6" x14ac:dyDescent="0.2">
      <c r="F922" s="45"/>
    </row>
    <row r="923" spans="6:6" x14ac:dyDescent="0.2">
      <c r="F923" s="45"/>
    </row>
    <row r="924" spans="6:6" x14ac:dyDescent="0.2">
      <c r="F924" s="45"/>
    </row>
    <row r="925" spans="6:6" x14ac:dyDescent="0.2">
      <c r="F925" s="45"/>
    </row>
    <row r="926" spans="6:6" x14ac:dyDescent="0.2">
      <c r="F926" s="45"/>
    </row>
    <row r="927" spans="6:6" x14ac:dyDescent="0.2">
      <c r="F927" s="45"/>
    </row>
    <row r="928" spans="6:6" x14ac:dyDescent="0.2">
      <c r="F928" s="45"/>
    </row>
    <row r="929" spans="6:6" x14ac:dyDescent="0.2">
      <c r="F929" s="45"/>
    </row>
    <row r="930" spans="6:6" x14ac:dyDescent="0.2">
      <c r="F930" s="45"/>
    </row>
    <row r="931" spans="6:6" x14ac:dyDescent="0.2">
      <c r="F931" s="45"/>
    </row>
    <row r="932" spans="6:6" x14ac:dyDescent="0.2">
      <c r="F932" s="45"/>
    </row>
    <row r="933" spans="6:6" x14ac:dyDescent="0.2">
      <c r="F933" s="45"/>
    </row>
    <row r="934" spans="6:6" x14ac:dyDescent="0.2">
      <c r="F934" s="45"/>
    </row>
    <row r="935" spans="6:6" x14ac:dyDescent="0.2">
      <c r="F935" s="45"/>
    </row>
    <row r="936" spans="6:6" x14ac:dyDescent="0.2">
      <c r="F936" s="45"/>
    </row>
    <row r="937" spans="6:6" x14ac:dyDescent="0.2">
      <c r="F937" s="45"/>
    </row>
    <row r="938" spans="6:6" x14ac:dyDescent="0.2">
      <c r="F938" s="45"/>
    </row>
    <row r="939" spans="6:6" x14ac:dyDescent="0.2">
      <c r="F939" s="45"/>
    </row>
    <row r="940" spans="6:6" x14ac:dyDescent="0.2">
      <c r="F940" s="45"/>
    </row>
    <row r="941" spans="6:6" x14ac:dyDescent="0.2">
      <c r="F941" s="45"/>
    </row>
    <row r="942" spans="6:6" x14ac:dyDescent="0.2">
      <c r="F942" s="45"/>
    </row>
    <row r="943" spans="6:6" x14ac:dyDescent="0.2">
      <c r="F943" s="45"/>
    </row>
    <row r="944" spans="6:6" x14ac:dyDescent="0.2">
      <c r="F944" s="45"/>
    </row>
    <row r="945" spans="6:6" x14ac:dyDescent="0.2">
      <c r="F945" s="45"/>
    </row>
    <row r="946" spans="6:6" x14ac:dyDescent="0.2">
      <c r="F946" s="45"/>
    </row>
    <row r="947" spans="6:6" x14ac:dyDescent="0.2">
      <c r="F947" s="45"/>
    </row>
    <row r="948" spans="6:6" x14ac:dyDescent="0.2">
      <c r="F948" s="45"/>
    </row>
    <row r="949" spans="6:6" x14ac:dyDescent="0.2">
      <c r="F949" s="45"/>
    </row>
    <row r="950" spans="6:6" x14ac:dyDescent="0.2">
      <c r="F950" s="45"/>
    </row>
    <row r="951" spans="6:6" x14ac:dyDescent="0.2">
      <c r="F951" s="45"/>
    </row>
    <row r="952" spans="6:6" x14ac:dyDescent="0.2">
      <c r="F952" s="45"/>
    </row>
    <row r="953" spans="6:6" x14ac:dyDescent="0.2">
      <c r="F953" s="45"/>
    </row>
    <row r="954" spans="6:6" x14ac:dyDescent="0.2">
      <c r="F954" s="45"/>
    </row>
    <row r="955" spans="6:6" x14ac:dyDescent="0.2">
      <c r="F955" s="45"/>
    </row>
    <row r="956" spans="6:6" x14ac:dyDescent="0.2">
      <c r="F956" s="45"/>
    </row>
    <row r="957" spans="6:6" x14ac:dyDescent="0.2">
      <c r="F957" s="45"/>
    </row>
    <row r="958" spans="6:6" x14ac:dyDescent="0.2">
      <c r="F958" s="45"/>
    </row>
    <row r="959" spans="6:6" x14ac:dyDescent="0.2">
      <c r="F959" s="45"/>
    </row>
    <row r="960" spans="6:6" x14ac:dyDescent="0.2">
      <c r="F960" s="45"/>
    </row>
    <row r="961" spans="6:6" x14ac:dyDescent="0.2">
      <c r="F961" s="45"/>
    </row>
    <row r="962" spans="6:6" x14ac:dyDescent="0.2">
      <c r="F962" s="45"/>
    </row>
    <row r="963" spans="6:6" x14ac:dyDescent="0.2">
      <c r="F963" s="45"/>
    </row>
    <row r="964" spans="6:6" x14ac:dyDescent="0.2">
      <c r="F964" s="45"/>
    </row>
    <row r="965" spans="6:6" x14ac:dyDescent="0.2">
      <c r="F965" s="45"/>
    </row>
    <row r="966" spans="6:6" x14ac:dyDescent="0.2">
      <c r="F966" s="45"/>
    </row>
    <row r="967" spans="6:6" x14ac:dyDescent="0.2">
      <c r="F967" s="45"/>
    </row>
    <row r="968" spans="6:6" x14ac:dyDescent="0.2">
      <c r="F968" s="45"/>
    </row>
    <row r="969" spans="6:6" x14ac:dyDescent="0.2">
      <c r="F969" s="45"/>
    </row>
    <row r="970" spans="6:6" x14ac:dyDescent="0.2">
      <c r="F970" s="45"/>
    </row>
    <row r="971" spans="6:6" x14ac:dyDescent="0.2">
      <c r="F971" s="45"/>
    </row>
    <row r="972" spans="6:6" x14ac:dyDescent="0.2">
      <c r="F972" s="45"/>
    </row>
    <row r="973" spans="6:6" x14ac:dyDescent="0.2">
      <c r="F973" s="45"/>
    </row>
    <row r="974" spans="6:6" x14ac:dyDescent="0.2">
      <c r="F974" s="45"/>
    </row>
    <row r="975" spans="6:6" x14ac:dyDescent="0.2">
      <c r="F975" s="45"/>
    </row>
    <row r="976" spans="6:6" x14ac:dyDescent="0.2">
      <c r="F976" s="45"/>
    </row>
    <row r="977" spans="6:6" x14ac:dyDescent="0.2">
      <c r="F977" s="45"/>
    </row>
    <row r="978" spans="6:6" x14ac:dyDescent="0.2">
      <c r="F978" s="45"/>
    </row>
    <row r="979" spans="6:6" x14ac:dyDescent="0.2">
      <c r="F979" s="45"/>
    </row>
    <row r="980" spans="6:6" x14ac:dyDescent="0.2">
      <c r="F980" s="45"/>
    </row>
    <row r="981" spans="6:6" x14ac:dyDescent="0.2">
      <c r="F981" s="45"/>
    </row>
    <row r="982" spans="6:6" x14ac:dyDescent="0.2">
      <c r="F982" s="45"/>
    </row>
    <row r="983" spans="6:6" x14ac:dyDescent="0.2">
      <c r="F983" s="45"/>
    </row>
    <row r="984" spans="6:6" x14ac:dyDescent="0.2">
      <c r="F984" s="45"/>
    </row>
    <row r="985" spans="6:6" x14ac:dyDescent="0.2">
      <c r="F985" s="45"/>
    </row>
    <row r="986" spans="6:6" x14ac:dyDescent="0.2">
      <c r="F986" s="45"/>
    </row>
    <row r="987" spans="6:6" x14ac:dyDescent="0.2">
      <c r="F987" s="45"/>
    </row>
    <row r="988" spans="6:6" x14ac:dyDescent="0.2">
      <c r="F988" s="45"/>
    </row>
    <row r="989" spans="6:6" x14ac:dyDescent="0.2">
      <c r="F989" s="45"/>
    </row>
    <row r="990" spans="6:6" x14ac:dyDescent="0.2">
      <c r="F990" s="45"/>
    </row>
    <row r="991" spans="6:6" x14ac:dyDescent="0.2">
      <c r="F991" s="45"/>
    </row>
    <row r="992" spans="6:6" x14ac:dyDescent="0.2">
      <c r="F992" s="45"/>
    </row>
    <row r="993" spans="6:6" x14ac:dyDescent="0.2">
      <c r="F993" s="45"/>
    </row>
    <row r="994" spans="6:6" x14ac:dyDescent="0.2">
      <c r="F994" s="45"/>
    </row>
    <row r="995" spans="6:6" x14ac:dyDescent="0.2">
      <c r="F995" s="45"/>
    </row>
    <row r="996" spans="6:6" x14ac:dyDescent="0.2">
      <c r="F996" s="45"/>
    </row>
    <row r="997" spans="6:6" x14ac:dyDescent="0.2">
      <c r="F997" s="45"/>
    </row>
    <row r="998" spans="6:6" x14ac:dyDescent="0.2">
      <c r="F998" s="45"/>
    </row>
    <row r="999" spans="6:6" x14ac:dyDescent="0.2">
      <c r="F999" s="45"/>
    </row>
    <row r="1000" spans="6:6" x14ac:dyDescent="0.2">
      <c r="F1000" s="45"/>
    </row>
    <row r="1001" spans="6:6" x14ac:dyDescent="0.2">
      <c r="F1001" s="45"/>
    </row>
    <row r="1002" spans="6:6" x14ac:dyDescent="0.2">
      <c r="F1002" s="45"/>
    </row>
    <row r="1003" spans="6:6" x14ac:dyDescent="0.2">
      <c r="F1003" s="45"/>
    </row>
    <row r="1004" spans="6:6" x14ac:dyDescent="0.2">
      <c r="F1004" s="45"/>
    </row>
    <row r="1005" spans="6:6" x14ac:dyDescent="0.2">
      <c r="F1005" s="45"/>
    </row>
    <row r="1006" spans="6:6" x14ac:dyDescent="0.2">
      <c r="F1006" s="45"/>
    </row>
    <row r="1007" spans="6:6" x14ac:dyDescent="0.2">
      <c r="F1007" s="45"/>
    </row>
    <row r="1008" spans="6:6" x14ac:dyDescent="0.2">
      <c r="F1008" s="45"/>
    </row>
    <row r="1009" spans="6:6" x14ac:dyDescent="0.2">
      <c r="F1009" s="45"/>
    </row>
    <row r="1010" spans="6:6" x14ac:dyDescent="0.2">
      <c r="F1010" s="45"/>
    </row>
    <row r="1011" spans="6:6" x14ac:dyDescent="0.2">
      <c r="F1011" s="45"/>
    </row>
    <row r="1012" spans="6:6" x14ac:dyDescent="0.2">
      <c r="F1012" s="45"/>
    </row>
    <row r="1013" spans="6:6" x14ac:dyDescent="0.2">
      <c r="F1013" s="45"/>
    </row>
    <row r="1014" spans="6:6" x14ac:dyDescent="0.2">
      <c r="F1014" s="45"/>
    </row>
    <row r="1015" spans="6:6" x14ac:dyDescent="0.2">
      <c r="F1015" s="45"/>
    </row>
    <row r="1016" spans="6:6" x14ac:dyDescent="0.2">
      <c r="F1016" s="45"/>
    </row>
    <row r="1017" spans="6:6" x14ac:dyDescent="0.2">
      <c r="F1017" s="45"/>
    </row>
    <row r="1018" spans="6:6" x14ac:dyDescent="0.2">
      <c r="F1018" s="45"/>
    </row>
    <row r="1019" spans="6:6" x14ac:dyDescent="0.2">
      <c r="F1019" s="45"/>
    </row>
    <row r="1020" spans="6:6" x14ac:dyDescent="0.2">
      <c r="F1020" s="45"/>
    </row>
    <row r="1021" spans="6:6" x14ac:dyDescent="0.2">
      <c r="F1021" s="45"/>
    </row>
    <row r="1022" spans="6:6" x14ac:dyDescent="0.2">
      <c r="F1022" s="45"/>
    </row>
    <row r="1023" spans="6:6" x14ac:dyDescent="0.2">
      <c r="F1023" s="45"/>
    </row>
    <row r="1024" spans="6:6" x14ac:dyDescent="0.2">
      <c r="F1024" s="45"/>
    </row>
    <row r="1025" spans="6:6" x14ac:dyDescent="0.2">
      <c r="F1025" s="45"/>
    </row>
    <row r="1026" spans="6:6" x14ac:dyDescent="0.2">
      <c r="F1026" s="45"/>
    </row>
    <row r="1027" spans="6:6" x14ac:dyDescent="0.2">
      <c r="F1027" s="45"/>
    </row>
    <row r="1028" spans="6:6" x14ac:dyDescent="0.2">
      <c r="F1028" s="45"/>
    </row>
    <row r="1029" spans="6:6" x14ac:dyDescent="0.2">
      <c r="F1029" s="45"/>
    </row>
    <row r="1030" spans="6:6" x14ac:dyDescent="0.2">
      <c r="F1030" s="45"/>
    </row>
    <row r="1031" spans="6:6" x14ac:dyDescent="0.2">
      <c r="F1031" s="45"/>
    </row>
    <row r="1032" spans="6:6" x14ac:dyDescent="0.2">
      <c r="F1032" s="45"/>
    </row>
    <row r="1033" spans="6:6" x14ac:dyDescent="0.2">
      <c r="F1033" s="45"/>
    </row>
    <row r="1034" spans="6:6" x14ac:dyDescent="0.2">
      <c r="F1034" s="45"/>
    </row>
    <row r="1035" spans="6:6" x14ac:dyDescent="0.2">
      <c r="F1035" s="45"/>
    </row>
    <row r="1036" spans="6:6" x14ac:dyDescent="0.2">
      <c r="F1036" s="45"/>
    </row>
    <row r="1037" spans="6:6" x14ac:dyDescent="0.2">
      <c r="F1037" s="45"/>
    </row>
    <row r="1038" spans="6:6" x14ac:dyDescent="0.2">
      <c r="F1038" s="45"/>
    </row>
    <row r="1039" spans="6:6" x14ac:dyDescent="0.2">
      <c r="F1039" s="45"/>
    </row>
    <row r="1040" spans="6:6" x14ac:dyDescent="0.2">
      <c r="F1040" s="45"/>
    </row>
    <row r="1041" spans="6:6" x14ac:dyDescent="0.2">
      <c r="F1041" s="45"/>
    </row>
    <row r="1042" spans="6:6" x14ac:dyDescent="0.2">
      <c r="F1042" s="45"/>
    </row>
    <row r="1043" spans="6:6" x14ac:dyDescent="0.2">
      <c r="F1043" s="45"/>
    </row>
    <row r="1044" spans="6:6" x14ac:dyDescent="0.2">
      <c r="F1044" s="45"/>
    </row>
    <row r="1045" spans="6:6" x14ac:dyDescent="0.2">
      <c r="F1045" s="45"/>
    </row>
    <row r="1046" spans="6:6" x14ac:dyDescent="0.2">
      <c r="F1046" s="45"/>
    </row>
    <row r="1047" spans="6:6" x14ac:dyDescent="0.2">
      <c r="F1047" s="45"/>
    </row>
    <row r="1048" spans="6:6" x14ac:dyDescent="0.2">
      <c r="F1048" s="45"/>
    </row>
    <row r="1049" spans="6:6" x14ac:dyDescent="0.2">
      <c r="F1049" s="45"/>
    </row>
    <row r="1050" spans="6:6" x14ac:dyDescent="0.2">
      <c r="F1050" s="45"/>
    </row>
    <row r="1051" spans="6:6" x14ac:dyDescent="0.2">
      <c r="F1051" s="45"/>
    </row>
    <row r="1052" spans="6:6" x14ac:dyDescent="0.2">
      <c r="F1052" s="45"/>
    </row>
    <row r="1053" spans="6:6" x14ac:dyDescent="0.2">
      <c r="F1053" s="45"/>
    </row>
    <row r="1054" spans="6:6" x14ac:dyDescent="0.2">
      <c r="F1054" s="45"/>
    </row>
    <row r="1055" spans="6:6" x14ac:dyDescent="0.2">
      <c r="F1055" s="45"/>
    </row>
    <row r="1056" spans="6:6" x14ac:dyDescent="0.2">
      <c r="F1056" s="45"/>
    </row>
    <row r="1057" spans="6:6" x14ac:dyDescent="0.2">
      <c r="F1057" s="45"/>
    </row>
    <row r="1058" spans="6:6" x14ac:dyDescent="0.2">
      <c r="F1058" s="45"/>
    </row>
    <row r="1059" spans="6:6" x14ac:dyDescent="0.2">
      <c r="F1059" s="45"/>
    </row>
    <row r="1060" spans="6:6" x14ac:dyDescent="0.2">
      <c r="F1060" s="45"/>
    </row>
    <row r="1061" spans="6:6" x14ac:dyDescent="0.2">
      <c r="F1061" s="45"/>
    </row>
    <row r="1062" spans="6:6" x14ac:dyDescent="0.2">
      <c r="F1062" s="45"/>
    </row>
    <row r="1063" spans="6:6" x14ac:dyDescent="0.2">
      <c r="F1063" s="45"/>
    </row>
    <row r="1064" spans="6:6" x14ac:dyDescent="0.2">
      <c r="F1064" s="45"/>
    </row>
    <row r="1065" spans="6:6" x14ac:dyDescent="0.2">
      <c r="F1065" s="45"/>
    </row>
    <row r="1066" spans="6:6" x14ac:dyDescent="0.2">
      <c r="F1066" s="45"/>
    </row>
    <row r="1067" spans="6:6" x14ac:dyDescent="0.2">
      <c r="F1067" s="45"/>
    </row>
    <row r="1068" spans="6:6" x14ac:dyDescent="0.2">
      <c r="F1068" s="45"/>
    </row>
    <row r="1069" spans="6:6" x14ac:dyDescent="0.2">
      <c r="F1069" s="45"/>
    </row>
    <row r="1070" spans="6:6" x14ac:dyDescent="0.2">
      <c r="F1070" s="45"/>
    </row>
    <row r="1071" spans="6:6" x14ac:dyDescent="0.2">
      <c r="F1071" s="45"/>
    </row>
    <row r="1072" spans="6:6" x14ac:dyDescent="0.2">
      <c r="F1072" s="45"/>
    </row>
    <row r="1073" spans="6:6" x14ac:dyDescent="0.2">
      <c r="F1073" s="45"/>
    </row>
    <row r="1074" spans="6:6" x14ac:dyDescent="0.2">
      <c r="F1074" s="45"/>
    </row>
    <row r="1075" spans="6:6" x14ac:dyDescent="0.2">
      <c r="F1075" s="45"/>
    </row>
    <row r="1076" spans="6:6" x14ac:dyDescent="0.2">
      <c r="F1076" s="45"/>
    </row>
    <row r="1077" spans="6:6" x14ac:dyDescent="0.2">
      <c r="F1077" s="45"/>
    </row>
    <row r="1078" spans="6:6" x14ac:dyDescent="0.2">
      <c r="F1078" s="45"/>
    </row>
    <row r="1079" spans="6:6" x14ac:dyDescent="0.2">
      <c r="F1079" s="45"/>
    </row>
    <row r="1080" spans="6:6" x14ac:dyDescent="0.2">
      <c r="F1080" s="45"/>
    </row>
    <row r="1081" spans="6:6" x14ac:dyDescent="0.2">
      <c r="F1081" s="45"/>
    </row>
    <row r="1082" spans="6:6" x14ac:dyDescent="0.2">
      <c r="F1082" s="45"/>
    </row>
    <row r="1083" spans="6:6" x14ac:dyDescent="0.2">
      <c r="F1083" s="45"/>
    </row>
    <row r="1084" spans="6:6" x14ac:dyDescent="0.2">
      <c r="F1084" s="45"/>
    </row>
    <row r="1085" spans="6:6" x14ac:dyDescent="0.2">
      <c r="F1085" s="45"/>
    </row>
    <row r="1086" spans="6:6" x14ac:dyDescent="0.2">
      <c r="F1086" s="45"/>
    </row>
    <row r="1087" spans="6:6" x14ac:dyDescent="0.2">
      <c r="F1087" s="45"/>
    </row>
    <row r="1088" spans="6:6" x14ac:dyDescent="0.2">
      <c r="F1088" s="45"/>
    </row>
    <row r="1089" spans="6:6" x14ac:dyDescent="0.2">
      <c r="F1089" s="45"/>
    </row>
    <row r="1090" spans="6:6" x14ac:dyDescent="0.2">
      <c r="F1090" s="45"/>
    </row>
    <row r="1091" spans="6:6" x14ac:dyDescent="0.2">
      <c r="F1091" s="45"/>
    </row>
    <row r="1092" spans="6:6" x14ac:dyDescent="0.2">
      <c r="F1092" s="45"/>
    </row>
    <row r="1093" spans="6:6" x14ac:dyDescent="0.2">
      <c r="F1093" s="45"/>
    </row>
    <row r="1094" spans="6:6" x14ac:dyDescent="0.2">
      <c r="F1094" s="45"/>
    </row>
    <row r="1095" spans="6:6" x14ac:dyDescent="0.2">
      <c r="F1095" s="45"/>
    </row>
    <row r="1096" spans="6:6" x14ac:dyDescent="0.2">
      <c r="F1096" s="45"/>
    </row>
    <row r="1097" spans="6:6" x14ac:dyDescent="0.2">
      <c r="F1097" s="45"/>
    </row>
    <row r="1098" spans="6:6" x14ac:dyDescent="0.2">
      <c r="F1098" s="45"/>
    </row>
    <row r="1099" spans="6:6" x14ac:dyDescent="0.2">
      <c r="F1099" s="45"/>
    </row>
    <row r="1100" spans="6:6" x14ac:dyDescent="0.2">
      <c r="F1100" s="45"/>
    </row>
    <row r="1101" spans="6:6" x14ac:dyDescent="0.2">
      <c r="F1101" s="45"/>
    </row>
    <row r="1102" spans="6:6" x14ac:dyDescent="0.2">
      <c r="F1102" s="45"/>
    </row>
    <row r="1103" spans="6:6" x14ac:dyDescent="0.2">
      <c r="F1103" s="45"/>
    </row>
    <row r="1104" spans="6:6" x14ac:dyDescent="0.2">
      <c r="F1104" s="45"/>
    </row>
    <row r="1105" spans="6:6" x14ac:dyDescent="0.2">
      <c r="F1105" s="45"/>
    </row>
    <row r="1106" spans="6:6" x14ac:dyDescent="0.2">
      <c r="F1106" s="45"/>
    </row>
    <row r="1107" spans="6:6" x14ac:dyDescent="0.2">
      <c r="F1107" s="45"/>
    </row>
    <row r="1108" spans="6:6" x14ac:dyDescent="0.2">
      <c r="F1108" s="45"/>
    </row>
    <row r="1109" spans="6:6" x14ac:dyDescent="0.2">
      <c r="F1109" s="45"/>
    </row>
    <row r="1110" spans="6:6" x14ac:dyDescent="0.2">
      <c r="F1110" s="45"/>
    </row>
    <row r="1111" spans="6:6" x14ac:dyDescent="0.2">
      <c r="F1111" s="45"/>
    </row>
    <row r="1112" spans="6:6" x14ac:dyDescent="0.2">
      <c r="F1112" s="45"/>
    </row>
    <row r="1113" spans="6:6" x14ac:dyDescent="0.2">
      <c r="F1113" s="45"/>
    </row>
    <row r="1114" spans="6:6" x14ac:dyDescent="0.2">
      <c r="F1114" s="45"/>
    </row>
    <row r="1115" spans="6:6" x14ac:dyDescent="0.2">
      <c r="F1115" s="45"/>
    </row>
    <row r="1116" spans="6:6" x14ac:dyDescent="0.2">
      <c r="F1116" s="45"/>
    </row>
    <row r="1117" spans="6:6" x14ac:dyDescent="0.2">
      <c r="F1117" s="45"/>
    </row>
    <row r="1118" spans="6:6" x14ac:dyDescent="0.2">
      <c r="F1118" s="45"/>
    </row>
    <row r="1119" spans="6:6" x14ac:dyDescent="0.2">
      <c r="F1119" s="45"/>
    </row>
    <row r="1120" spans="6:6" x14ac:dyDescent="0.2">
      <c r="F1120" s="45"/>
    </row>
    <row r="1121" spans="6:6" x14ac:dyDescent="0.2">
      <c r="F1121" s="45"/>
    </row>
    <row r="1122" spans="6:6" x14ac:dyDescent="0.2">
      <c r="F1122" s="45"/>
    </row>
    <row r="1123" spans="6:6" x14ac:dyDescent="0.2">
      <c r="F1123" s="45"/>
    </row>
    <row r="1124" spans="6:6" x14ac:dyDescent="0.2">
      <c r="F1124" s="45"/>
    </row>
    <row r="1125" spans="6:6" x14ac:dyDescent="0.2">
      <c r="F1125" s="45"/>
    </row>
    <row r="1126" spans="6:6" x14ac:dyDescent="0.2">
      <c r="F1126" s="45"/>
    </row>
    <row r="1127" spans="6:6" x14ac:dyDescent="0.2">
      <c r="F1127" s="45"/>
    </row>
    <row r="1128" spans="6:6" x14ac:dyDescent="0.2">
      <c r="F1128" s="45"/>
    </row>
    <row r="1129" spans="6:6" x14ac:dyDescent="0.2">
      <c r="F1129" s="45"/>
    </row>
    <row r="1130" spans="6:6" x14ac:dyDescent="0.2">
      <c r="F1130" s="45"/>
    </row>
    <row r="1131" spans="6:6" x14ac:dyDescent="0.2">
      <c r="F1131" s="45"/>
    </row>
    <row r="1132" spans="6:6" x14ac:dyDescent="0.2">
      <c r="F1132" s="45"/>
    </row>
    <row r="1133" spans="6:6" x14ac:dyDescent="0.2">
      <c r="F1133" s="45"/>
    </row>
    <row r="1134" spans="6:6" x14ac:dyDescent="0.2">
      <c r="F1134" s="45"/>
    </row>
    <row r="1135" spans="6:6" x14ac:dyDescent="0.2">
      <c r="F1135" s="45"/>
    </row>
    <row r="1136" spans="6:6" x14ac:dyDescent="0.2">
      <c r="F1136" s="45"/>
    </row>
    <row r="1137" spans="6:6" x14ac:dyDescent="0.2">
      <c r="F1137" s="45"/>
    </row>
    <row r="1138" spans="6:6" x14ac:dyDescent="0.2">
      <c r="F1138" s="45"/>
    </row>
    <row r="1139" spans="6:6" x14ac:dyDescent="0.2">
      <c r="F1139" s="45"/>
    </row>
    <row r="1140" spans="6:6" x14ac:dyDescent="0.2">
      <c r="F1140" s="45"/>
    </row>
    <row r="1141" spans="6:6" x14ac:dyDescent="0.2">
      <c r="F1141" s="45"/>
    </row>
    <row r="1142" spans="6:6" x14ac:dyDescent="0.2">
      <c r="F1142" s="45"/>
    </row>
    <row r="1143" spans="6:6" x14ac:dyDescent="0.2">
      <c r="F1143" s="45"/>
    </row>
    <row r="1144" spans="6:6" x14ac:dyDescent="0.2">
      <c r="F1144" s="45"/>
    </row>
    <row r="1145" spans="6:6" x14ac:dyDescent="0.2">
      <c r="F1145" s="45"/>
    </row>
    <row r="1146" spans="6:6" x14ac:dyDescent="0.2">
      <c r="F1146" s="45"/>
    </row>
    <row r="1147" spans="6:6" x14ac:dyDescent="0.2">
      <c r="F1147" s="45"/>
    </row>
    <row r="1148" spans="6:6" x14ac:dyDescent="0.2">
      <c r="F1148" s="45"/>
    </row>
    <row r="1149" spans="6:6" x14ac:dyDescent="0.2">
      <c r="F1149" s="45"/>
    </row>
    <row r="1150" spans="6:6" x14ac:dyDescent="0.2">
      <c r="F1150" s="45"/>
    </row>
    <row r="1151" spans="6:6" x14ac:dyDescent="0.2">
      <c r="F1151" s="45"/>
    </row>
    <row r="1152" spans="6:6" x14ac:dyDescent="0.2">
      <c r="F1152" s="45"/>
    </row>
    <row r="1153" spans="6:6" x14ac:dyDescent="0.2">
      <c r="F1153" s="45"/>
    </row>
    <row r="1154" spans="6:6" x14ac:dyDescent="0.2">
      <c r="F1154" s="45"/>
    </row>
    <row r="1155" spans="6:6" x14ac:dyDescent="0.2">
      <c r="F1155" s="45"/>
    </row>
    <row r="1156" spans="6:6" x14ac:dyDescent="0.2">
      <c r="F1156" s="45"/>
    </row>
    <row r="1157" spans="6:6" x14ac:dyDescent="0.2">
      <c r="F1157" s="45"/>
    </row>
    <row r="1158" spans="6:6" x14ac:dyDescent="0.2">
      <c r="F1158" s="45"/>
    </row>
    <row r="1159" spans="6:6" x14ac:dyDescent="0.2">
      <c r="F1159" s="45"/>
    </row>
    <row r="1160" spans="6:6" x14ac:dyDescent="0.2">
      <c r="F1160" s="45"/>
    </row>
    <row r="1161" spans="6:6" x14ac:dyDescent="0.2">
      <c r="F1161" s="45"/>
    </row>
    <row r="1162" spans="6:6" x14ac:dyDescent="0.2">
      <c r="F1162" s="45"/>
    </row>
    <row r="1163" spans="6:6" x14ac:dyDescent="0.2">
      <c r="F1163" s="45"/>
    </row>
    <row r="1164" spans="6:6" x14ac:dyDescent="0.2">
      <c r="F1164" s="45"/>
    </row>
    <row r="1165" spans="6:6" x14ac:dyDescent="0.2">
      <c r="F1165" s="45"/>
    </row>
    <row r="1166" spans="6:6" x14ac:dyDescent="0.2">
      <c r="F1166" s="45"/>
    </row>
    <row r="1167" spans="6:6" x14ac:dyDescent="0.2">
      <c r="F1167" s="45"/>
    </row>
    <row r="1168" spans="6:6" x14ac:dyDescent="0.2">
      <c r="F1168" s="45"/>
    </row>
    <row r="1169" spans="6:6" x14ac:dyDescent="0.2">
      <c r="F1169" s="45"/>
    </row>
    <row r="1170" spans="6:6" x14ac:dyDescent="0.2">
      <c r="F1170" s="45"/>
    </row>
    <row r="1171" spans="6:6" x14ac:dyDescent="0.2">
      <c r="F1171" s="45"/>
    </row>
    <row r="1172" spans="6:6" x14ac:dyDescent="0.2">
      <c r="F1172" s="45"/>
    </row>
    <row r="1173" spans="6:6" x14ac:dyDescent="0.2">
      <c r="F1173" s="45"/>
    </row>
    <row r="1174" spans="6:6" x14ac:dyDescent="0.2">
      <c r="F1174" s="45"/>
    </row>
    <row r="1175" spans="6:6" x14ac:dyDescent="0.2">
      <c r="F1175" s="45"/>
    </row>
    <row r="1176" spans="6:6" x14ac:dyDescent="0.2">
      <c r="F1176" s="45"/>
    </row>
    <row r="1177" spans="6:6" x14ac:dyDescent="0.2">
      <c r="F1177" s="45"/>
    </row>
    <row r="1178" spans="6:6" x14ac:dyDescent="0.2">
      <c r="F1178" s="45"/>
    </row>
    <row r="1179" spans="6:6" x14ac:dyDescent="0.2">
      <c r="F1179" s="45"/>
    </row>
    <row r="1180" spans="6:6" x14ac:dyDescent="0.2">
      <c r="F1180" s="45"/>
    </row>
    <row r="1181" spans="6:6" x14ac:dyDescent="0.2">
      <c r="F1181" s="45"/>
    </row>
    <row r="1182" spans="6:6" x14ac:dyDescent="0.2">
      <c r="F1182" s="45"/>
    </row>
    <row r="1183" spans="6:6" x14ac:dyDescent="0.2">
      <c r="F1183" s="45"/>
    </row>
    <row r="1184" spans="6:6" x14ac:dyDescent="0.2">
      <c r="F1184" s="45"/>
    </row>
    <row r="1185" spans="6:6" x14ac:dyDescent="0.2">
      <c r="F1185" s="45"/>
    </row>
    <row r="1186" spans="6:6" x14ac:dyDescent="0.2">
      <c r="F1186" s="45"/>
    </row>
    <row r="1187" spans="6:6" x14ac:dyDescent="0.2">
      <c r="F1187" s="45"/>
    </row>
    <row r="1188" spans="6:6" x14ac:dyDescent="0.2">
      <c r="F1188" s="45"/>
    </row>
    <row r="1189" spans="6:6" x14ac:dyDescent="0.2">
      <c r="F1189" s="45"/>
    </row>
    <row r="1190" spans="6:6" x14ac:dyDescent="0.2">
      <c r="F1190" s="45"/>
    </row>
    <row r="1191" spans="6:6" x14ac:dyDescent="0.2">
      <c r="F1191" s="45"/>
    </row>
    <row r="1192" spans="6:6" x14ac:dyDescent="0.2">
      <c r="F1192" s="45"/>
    </row>
    <row r="1193" spans="6:6" x14ac:dyDescent="0.2">
      <c r="F1193" s="45"/>
    </row>
    <row r="1194" spans="6:6" x14ac:dyDescent="0.2">
      <c r="F1194" s="45"/>
    </row>
    <row r="1195" spans="6:6" x14ac:dyDescent="0.2">
      <c r="F1195" s="45"/>
    </row>
    <row r="1196" spans="6:6" x14ac:dyDescent="0.2">
      <c r="F1196" s="45"/>
    </row>
    <row r="1197" spans="6:6" x14ac:dyDescent="0.2">
      <c r="F1197" s="45"/>
    </row>
    <row r="1198" spans="6:6" x14ac:dyDescent="0.2">
      <c r="F1198" s="45"/>
    </row>
    <row r="1199" spans="6:6" x14ac:dyDescent="0.2">
      <c r="F1199" s="45"/>
    </row>
    <row r="1200" spans="6:6" x14ac:dyDescent="0.2">
      <c r="F1200" s="45"/>
    </row>
    <row r="1201" spans="6:6" x14ac:dyDescent="0.2">
      <c r="F1201" s="45"/>
    </row>
    <row r="1202" spans="6:6" x14ac:dyDescent="0.2">
      <c r="F1202" s="45"/>
    </row>
    <row r="1203" spans="6:6" x14ac:dyDescent="0.2">
      <c r="F1203" s="45"/>
    </row>
    <row r="1204" spans="6:6" x14ac:dyDescent="0.2">
      <c r="F1204" s="45"/>
    </row>
    <row r="1205" spans="6:6" x14ac:dyDescent="0.2">
      <c r="F1205" s="45"/>
    </row>
    <row r="1206" spans="6:6" x14ac:dyDescent="0.2">
      <c r="F1206" s="45"/>
    </row>
    <row r="1207" spans="6:6" x14ac:dyDescent="0.2">
      <c r="F1207" s="45"/>
    </row>
    <row r="1208" spans="6:6" x14ac:dyDescent="0.2">
      <c r="F1208" s="45"/>
    </row>
    <row r="1209" spans="6:6" x14ac:dyDescent="0.2">
      <c r="F1209" s="45"/>
    </row>
    <row r="1210" spans="6:6" x14ac:dyDescent="0.2">
      <c r="F1210" s="45"/>
    </row>
    <row r="1211" spans="6:6" x14ac:dyDescent="0.2">
      <c r="F1211" s="45"/>
    </row>
    <row r="1212" spans="6:6" x14ac:dyDescent="0.2">
      <c r="F1212" s="45"/>
    </row>
    <row r="1213" spans="6:6" x14ac:dyDescent="0.2">
      <c r="F1213" s="45"/>
    </row>
    <row r="1214" spans="6:6" x14ac:dyDescent="0.2">
      <c r="F1214" s="45"/>
    </row>
    <row r="1215" spans="6:6" x14ac:dyDescent="0.2">
      <c r="F1215" s="45"/>
    </row>
    <row r="1216" spans="6:6" x14ac:dyDescent="0.2">
      <c r="F1216" s="45"/>
    </row>
    <row r="1217" spans="6:6" x14ac:dyDescent="0.2">
      <c r="F1217" s="45"/>
    </row>
    <row r="1218" spans="6:6" x14ac:dyDescent="0.2">
      <c r="F1218" s="45"/>
    </row>
    <row r="1219" spans="6:6" x14ac:dyDescent="0.2">
      <c r="F1219" s="45"/>
    </row>
    <row r="1220" spans="6:6" x14ac:dyDescent="0.2">
      <c r="F1220" s="45"/>
    </row>
    <row r="1221" spans="6:6" x14ac:dyDescent="0.2">
      <c r="F1221" s="45"/>
    </row>
    <row r="1222" spans="6:6" x14ac:dyDescent="0.2">
      <c r="F1222" s="45"/>
    </row>
    <row r="1223" spans="6:6" x14ac:dyDescent="0.2">
      <c r="F1223" s="45"/>
    </row>
    <row r="1224" spans="6:6" x14ac:dyDescent="0.2">
      <c r="F1224" s="45"/>
    </row>
    <row r="1225" spans="6:6" x14ac:dyDescent="0.2">
      <c r="F1225" s="45"/>
    </row>
    <row r="1226" spans="6:6" x14ac:dyDescent="0.2">
      <c r="F1226" s="45"/>
    </row>
    <row r="1227" spans="6:6" x14ac:dyDescent="0.2">
      <c r="F1227" s="45"/>
    </row>
    <row r="1228" spans="6:6" x14ac:dyDescent="0.2">
      <c r="F1228" s="45"/>
    </row>
    <row r="1229" spans="6:6" x14ac:dyDescent="0.2">
      <c r="F1229" s="45"/>
    </row>
    <row r="1230" spans="6:6" x14ac:dyDescent="0.2">
      <c r="F1230" s="45"/>
    </row>
    <row r="1231" spans="6:6" x14ac:dyDescent="0.2">
      <c r="F1231" s="45"/>
    </row>
    <row r="1232" spans="6:6" x14ac:dyDescent="0.2">
      <c r="F1232" s="45"/>
    </row>
    <row r="1233" spans="6:6" x14ac:dyDescent="0.2">
      <c r="F1233" s="45"/>
    </row>
    <row r="1234" spans="6:6" x14ac:dyDescent="0.2">
      <c r="F1234" s="45"/>
    </row>
    <row r="1235" spans="6:6" x14ac:dyDescent="0.2">
      <c r="F1235" s="45"/>
    </row>
    <row r="1236" spans="6:6" x14ac:dyDescent="0.2">
      <c r="F1236" s="45"/>
    </row>
    <row r="1237" spans="6:6" x14ac:dyDescent="0.2">
      <c r="F1237" s="45"/>
    </row>
    <row r="1238" spans="6:6" x14ac:dyDescent="0.2">
      <c r="F1238" s="45"/>
    </row>
    <row r="1239" spans="6:6" x14ac:dyDescent="0.2">
      <c r="F1239" s="45"/>
    </row>
    <row r="1240" spans="6:6" x14ac:dyDescent="0.2">
      <c r="F1240" s="45"/>
    </row>
    <row r="1241" spans="6:6" x14ac:dyDescent="0.2">
      <c r="F1241" s="45"/>
    </row>
    <row r="1242" spans="6:6" x14ac:dyDescent="0.2">
      <c r="F1242" s="45"/>
    </row>
    <row r="1243" spans="6:6" x14ac:dyDescent="0.2">
      <c r="F1243" s="45"/>
    </row>
    <row r="1244" spans="6:6" x14ac:dyDescent="0.2">
      <c r="F1244" s="45"/>
    </row>
    <row r="1245" spans="6:6" x14ac:dyDescent="0.2">
      <c r="F1245" s="45"/>
    </row>
    <row r="1246" spans="6:6" x14ac:dyDescent="0.2">
      <c r="F1246" s="45"/>
    </row>
    <row r="1247" spans="6:6" x14ac:dyDescent="0.2">
      <c r="F1247" s="45"/>
    </row>
    <row r="1248" spans="6:6" x14ac:dyDescent="0.2">
      <c r="F1248" s="45"/>
    </row>
    <row r="1249" spans="6:6" x14ac:dyDescent="0.2">
      <c r="F1249" s="45"/>
    </row>
    <row r="1250" spans="6:6" x14ac:dyDescent="0.2">
      <c r="F1250" s="45"/>
    </row>
    <row r="1251" spans="6:6" x14ac:dyDescent="0.2">
      <c r="F1251" s="45"/>
    </row>
    <row r="1252" spans="6:6" x14ac:dyDescent="0.2">
      <c r="F1252" s="45"/>
    </row>
    <row r="1253" spans="6:6" x14ac:dyDescent="0.2">
      <c r="F1253" s="45"/>
    </row>
    <row r="1254" spans="6:6" x14ac:dyDescent="0.2">
      <c r="F1254" s="45"/>
    </row>
    <row r="1255" spans="6:6" x14ac:dyDescent="0.2">
      <c r="F1255" s="45"/>
    </row>
    <row r="1256" spans="6:6" x14ac:dyDescent="0.2">
      <c r="F1256" s="45"/>
    </row>
    <row r="1257" spans="6:6" x14ac:dyDescent="0.2">
      <c r="F1257" s="45"/>
    </row>
    <row r="1258" spans="6:6" x14ac:dyDescent="0.2">
      <c r="F1258" s="45"/>
    </row>
    <row r="1259" spans="6:6" x14ac:dyDescent="0.2">
      <c r="F1259" s="45"/>
    </row>
    <row r="1260" spans="6:6" x14ac:dyDescent="0.2">
      <c r="F1260" s="45"/>
    </row>
    <row r="1261" spans="6:6" x14ac:dyDescent="0.2">
      <c r="F1261" s="45"/>
    </row>
    <row r="1262" spans="6:6" x14ac:dyDescent="0.2">
      <c r="F1262" s="45"/>
    </row>
    <row r="1263" spans="6:6" x14ac:dyDescent="0.2">
      <c r="F1263" s="45"/>
    </row>
    <row r="1264" spans="6:6" x14ac:dyDescent="0.2">
      <c r="F1264" s="45"/>
    </row>
    <row r="1265" spans="6:6" x14ac:dyDescent="0.2">
      <c r="F1265" s="45"/>
    </row>
    <row r="1266" spans="6:6" x14ac:dyDescent="0.2">
      <c r="F1266" s="45"/>
    </row>
    <row r="1267" spans="6:6" x14ac:dyDescent="0.2">
      <c r="F1267" s="45"/>
    </row>
    <row r="1268" spans="6:6" x14ac:dyDescent="0.2">
      <c r="F1268" s="45"/>
    </row>
    <row r="1269" spans="6:6" x14ac:dyDescent="0.2">
      <c r="F1269" s="45"/>
    </row>
    <row r="1270" spans="6:6" x14ac:dyDescent="0.2">
      <c r="F1270" s="45"/>
    </row>
    <row r="1271" spans="6:6" x14ac:dyDescent="0.2">
      <c r="F1271" s="45"/>
    </row>
    <row r="1272" spans="6:6" x14ac:dyDescent="0.2">
      <c r="F1272" s="45"/>
    </row>
    <row r="1273" spans="6:6" x14ac:dyDescent="0.2">
      <c r="F1273" s="45"/>
    </row>
    <row r="1274" spans="6:6" x14ac:dyDescent="0.2">
      <c r="F1274" s="45"/>
    </row>
    <row r="1275" spans="6:6" x14ac:dyDescent="0.2">
      <c r="F1275" s="45"/>
    </row>
    <row r="1276" spans="6:6" x14ac:dyDescent="0.2">
      <c r="F1276" s="45"/>
    </row>
    <row r="1277" spans="6:6" x14ac:dyDescent="0.2">
      <c r="F1277" s="45"/>
    </row>
    <row r="1278" spans="6:6" x14ac:dyDescent="0.2">
      <c r="F1278" s="45"/>
    </row>
    <row r="1279" spans="6:6" x14ac:dyDescent="0.2">
      <c r="F1279" s="45"/>
    </row>
    <row r="1280" spans="6:6" x14ac:dyDescent="0.2">
      <c r="F1280" s="45"/>
    </row>
    <row r="1281" spans="6:6" x14ac:dyDescent="0.2">
      <c r="F1281" s="45"/>
    </row>
    <row r="1282" spans="6:6" x14ac:dyDescent="0.2">
      <c r="F1282" s="45"/>
    </row>
    <row r="1283" spans="6:6" x14ac:dyDescent="0.2">
      <c r="F1283" s="45"/>
    </row>
    <row r="1284" spans="6:6" x14ac:dyDescent="0.2">
      <c r="F1284" s="45"/>
    </row>
    <row r="1285" spans="6:6" x14ac:dyDescent="0.2">
      <c r="F1285" s="45"/>
    </row>
    <row r="1286" spans="6:6" x14ac:dyDescent="0.2">
      <c r="F1286" s="45"/>
    </row>
    <row r="1287" spans="6:6" x14ac:dyDescent="0.2">
      <c r="F1287" s="45"/>
    </row>
    <row r="1288" spans="6:6" x14ac:dyDescent="0.2">
      <c r="F1288" s="45"/>
    </row>
    <row r="1289" spans="6:6" x14ac:dyDescent="0.2">
      <c r="F1289" s="45"/>
    </row>
    <row r="1290" spans="6:6" x14ac:dyDescent="0.2">
      <c r="F1290" s="45"/>
    </row>
    <row r="1291" spans="6:6" x14ac:dyDescent="0.2">
      <c r="F1291" s="45"/>
    </row>
    <row r="1292" spans="6:6" x14ac:dyDescent="0.2">
      <c r="F1292" s="45"/>
    </row>
    <row r="1293" spans="6:6" x14ac:dyDescent="0.2">
      <c r="F1293" s="45"/>
    </row>
    <row r="1294" spans="6:6" x14ac:dyDescent="0.2">
      <c r="F1294" s="45"/>
    </row>
    <row r="1295" spans="6:6" x14ac:dyDescent="0.2">
      <c r="F1295" s="45"/>
    </row>
    <row r="1296" spans="6:6" x14ac:dyDescent="0.2">
      <c r="F1296" s="45"/>
    </row>
    <row r="1297" spans="6:6" x14ac:dyDescent="0.2">
      <c r="F1297" s="45"/>
    </row>
    <row r="1298" spans="6:6" x14ac:dyDescent="0.2">
      <c r="F1298" s="45"/>
    </row>
    <row r="1299" spans="6:6" x14ac:dyDescent="0.2">
      <c r="F1299" s="45"/>
    </row>
    <row r="1300" spans="6:6" x14ac:dyDescent="0.2">
      <c r="F1300" s="45"/>
    </row>
    <row r="1301" spans="6:6" x14ac:dyDescent="0.2">
      <c r="F1301" s="45"/>
    </row>
    <row r="1302" spans="6:6" x14ac:dyDescent="0.2">
      <c r="F1302" s="45"/>
    </row>
    <row r="1303" spans="6:6" x14ac:dyDescent="0.2">
      <c r="F1303" s="45"/>
    </row>
    <row r="1304" spans="6:6" x14ac:dyDescent="0.2">
      <c r="F1304" s="45"/>
    </row>
    <row r="1305" spans="6:6" x14ac:dyDescent="0.2">
      <c r="F1305" s="45"/>
    </row>
    <row r="1306" spans="6:6" x14ac:dyDescent="0.2">
      <c r="F1306" s="45"/>
    </row>
    <row r="1307" spans="6:6" x14ac:dyDescent="0.2">
      <c r="F1307" s="45"/>
    </row>
    <row r="1308" spans="6:6" x14ac:dyDescent="0.2">
      <c r="F1308" s="45"/>
    </row>
    <row r="1309" spans="6:6" x14ac:dyDescent="0.2">
      <c r="F1309" s="45"/>
    </row>
    <row r="1310" spans="6:6" x14ac:dyDescent="0.2">
      <c r="F1310" s="45"/>
    </row>
    <row r="1311" spans="6:6" x14ac:dyDescent="0.2">
      <c r="F1311" s="45"/>
    </row>
    <row r="1312" spans="6:6" x14ac:dyDescent="0.2">
      <c r="F1312" s="45"/>
    </row>
    <row r="1313" spans="6:6" x14ac:dyDescent="0.2">
      <c r="F1313" s="45"/>
    </row>
    <row r="1314" spans="6:6" x14ac:dyDescent="0.2">
      <c r="F1314" s="45"/>
    </row>
    <row r="1315" spans="6:6" x14ac:dyDescent="0.2">
      <c r="F1315" s="45"/>
    </row>
    <row r="1316" spans="6:6" x14ac:dyDescent="0.2">
      <c r="F1316" s="45"/>
    </row>
    <row r="1317" spans="6:6" x14ac:dyDescent="0.2">
      <c r="F1317" s="45"/>
    </row>
    <row r="1318" spans="6:6" x14ac:dyDescent="0.2">
      <c r="F1318" s="45"/>
    </row>
    <row r="1319" spans="6:6" x14ac:dyDescent="0.2">
      <c r="F1319" s="45"/>
    </row>
    <row r="1320" spans="6:6" x14ac:dyDescent="0.2">
      <c r="F1320" s="45"/>
    </row>
    <row r="1321" spans="6:6" x14ac:dyDescent="0.2">
      <c r="F1321" s="45"/>
    </row>
    <row r="1322" spans="6:6" x14ac:dyDescent="0.2">
      <c r="F1322" s="45"/>
    </row>
    <row r="1323" spans="6:6" x14ac:dyDescent="0.2">
      <c r="F1323" s="45"/>
    </row>
    <row r="1324" spans="6:6" x14ac:dyDescent="0.2">
      <c r="F1324" s="45"/>
    </row>
    <row r="1325" spans="6:6" x14ac:dyDescent="0.2">
      <c r="F1325" s="45"/>
    </row>
    <row r="1326" spans="6:6" x14ac:dyDescent="0.2">
      <c r="F1326" s="45"/>
    </row>
    <row r="1327" spans="6:6" x14ac:dyDescent="0.2">
      <c r="F1327" s="45"/>
    </row>
    <row r="1328" spans="6:6" x14ac:dyDescent="0.2">
      <c r="F1328" s="45"/>
    </row>
    <row r="1329" spans="6:6" x14ac:dyDescent="0.2">
      <c r="F1329" s="45"/>
    </row>
    <row r="1330" spans="6:6" x14ac:dyDescent="0.2">
      <c r="F1330" s="45"/>
    </row>
    <row r="1331" spans="6:6" x14ac:dyDescent="0.2">
      <c r="F1331" s="45"/>
    </row>
    <row r="1332" spans="6:6" x14ac:dyDescent="0.2">
      <c r="F1332" s="45"/>
    </row>
    <row r="1333" spans="6:6" x14ac:dyDescent="0.2">
      <c r="F1333" s="45"/>
    </row>
    <row r="1334" spans="6:6" x14ac:dyDescent="0.2">
      <c r="F1334" s="45"/>
    </row>
    <row r="1335" spans="6:6" x14ac:dyDescent="0.2">
      <c r="F1335" s="45"/>
    </row>
    <row r="1336" spans="6:6" x14ac:dyDescent="0.2">
      <c r="F1336" s="45"/>
    </row>
    <row r="1337" spans="6:6" x14ac:dyDescent="0.2">
      <c r="F1337" s="45"/>
    </row>
    <row r="1338" spans="6:6" x14ac:dyDescent="0.2">
      <c r="F1338" s="45"/>
    </row>
    <row r="1339" spans="6:6" x14ac:dyDescent="0.2">
      <c r="F1339" s="45"/>
    </row>
    <row r="1340" spans="6:6" x14ac:dyDescent="0.2">
      <c r="F1340" s="45"/>
    </row>
    <row r="1341" spans="6:6" x14ac:dyDescent="0.2">
      <c r="F1341" s="45"/>
    </row>
    <row r="1342" spans="6:6" x14ac:dyDescent="0.2">
      <c r="F1342" s="45"/>
    </row>
    <row r="1343" spans="6:6" x14ac:dyDescent="0.2">
      <c r="F1343" s="45"/>
    </row>
    <row r="1344" spans="6:6" x14ac:dyDescent="0.2">
      <c r="F1344" s="45"/>
    </row>
    <row r="1345" spans="6:6" x14ac:dyDescent="0.2">
      <c r="F1345" s="45"/>
    </row>
    <row r="1346" spans="6:6" x14ac:dyDescent="0.2">
      <c r="F1346" s="45"/>
    </row>
    <row r="1347" spans="6:6" x14ac:dyDescent="0.2">
      <c r="F1347" s="45"/>
    </row>
    <row r="1348" spans="6:6" x14ac:dyDescent="0.2">
      <c r="F1348" s="45"/>
    </row>
    <row r="1349" spans="6:6" x14ac:dyDescent="0.2">
      <c r="F1349" s="45"/>
    </row>
    <row r="1350" spans="6:6" x14ac:dyDescent="0.2">
      <c r="F1350" s="45"/>
    </row>
    <row r="1351" spans="6:6" x14ac:dyDescent="0.2">
      <c r="F1351" s="45"/>
    </row>
    <row r="1352" spans="6:6" x14ac:dyDescent="0.2">
      <c r="F1352" s="45"/>
    </row>
    <row r="1353" spans="6:6" x14ac:dyDescent="0.2">
      <c r="F1353" s="45"/>
    </row>
    <row r="1354" spans="6:6" x14ac:dyDescent="0.2">
      <c r="F1354" s="45"/>
    </row>
    <row r="1355" spans="6:6" x14ac:dyDescent="0.2">
      <c r="F1355" s="45"/>
    </row>
    <row r="1356" spans="6:6" x14ac:dyDescent="0.2">
      <c r="F1356" s="45"/>
    </row>
    <row r="1357" spans="6:6" x14ac:dyDescent="0.2">
      <c r="F1357" s="45"/>
    </row>
    <row r="1358" spans="6:6" x14ac:dyDescent="0.2">
      <c r="F1358" s="45"/>
    </row>
    <row r="1359" spans="6:6" x14ac:dyDescent="0.2">
      <c r="F1359" s="45"/>
    </row>
    <row r="1360" spans="6:6" x14ac:dyDescent="0.2">
      <c r="F1360" s="45"/>
    </row>
    <row r="1361" spans="6:6" x14ac:dyDescent="0.2">
      <c r="F1361" s="45"/>
    </row>
    <row r="1362" spans="6:6" x14ac:dyDescent="0.2">
      <c r="F1362" s="45"/>
    </row>
    <row r="1363" spans="6:6" x14ac:dyDescent="0.2">
      <c r="F1363" s="45"/>
    </row>
    <row r="1364" spans="6:6" x14ac:dyDescent="0.2">
      <c r="F1364" s="45"/>
    </row>
    <row r="1365" spans="6:6" x14ac:dyDescent="0.2">
      <c r="F1365" s="45"/>
    </row>
    <row r="1366" spans="6:6" x14ac:dyDescent="0.2">
      <c r="F1366" s="45"/>
    </row>
    <row r="1367" spans="6:6" x14ac:dyDescent="0.2">
      <c r="F1367" s="45"/>
    </row>
    <row r="1368" spans="6:6" x14ac:dyDescent="0.2">
      <c r="F1368" s="45"/>
    </row>
    <row r="1369" spans="6:6" x14ac:dyDescent="0.2">
      <c r="F1369" s="45"/>
    </row>
    <row r="1370" spans="6:6" x14ac:dyDescent="0.2">
      <c r="F1370" s="45"/>
    </row>
    <row r="1371" spans="6:6" x14ac:dyDescent="0.2">
      <c r="F1371" s="45"/>
    </row>
    <row r="1372" spans="6:6" x14ac:dyDescent="0.2">
      <c r="F1372" s="45"/>
    </row>
    <row r="1373" spans="6:6" x14ac:dyDescent="0.2">
      <c r="F1373" s="45"/>
    </row>
    <row r="1374" spans="6:6" x14ac:dyDescent="0.2">
      <c r="F1374" s="45"/>
    </row>
    <row r="1375" spans="6:6" x14ac:dyDescent="0.2">
      <c r="F1375" s="45"/>
    </row>
    <row r="1376" spans="6:6" x14ac:dyDescent="0.2">
      <c r="F1376" s="45"/>
    </row>
    <row r="1377" spans="6:6" x14ac:dyDescent="0.2">
      <c r="F1377" s="45"/>
    </row>
    <row r="1378" spans="6:6" x14ac:dyDescent="0.2">
      <c r="F1378" s="45"/>
    </row>
    <row r="1379" spans="6:6" x14ac:dyDescent="0.2">
      <c r="F1379" s="45"/>
    </row>
    <row r="1380" spans="6:6" x14ac:dyDescent="0.2">
      <c r="F1380" s="45"/>
    </row>
    <row r="1381" spans="6:6" x14ac:dyDescent="0.2">
      <c r="F1381" s="45"/>
    </row>
    <row r="1382" spans="6:6" x14ac:dyDescent="0.2">
      <c r="F1382" s="45"/>
    </row>
    <row r="1383" spans="6:6" x14ac:dyDescent="0.2">
      <c r="F1383" s="45"/>
    </row>
    <row r="1384" spans="6:6" x14ac:dyDescent="0.2">
      <c r="F1384" s="45"/>
    </row>
    <row r="1385" spans="6:6" x14ac:dyDescent="0.2">
      <c r="F1385" s="45"/>
    </row>
    <row r="1386" spans="6:6" x14ac:dyDescent="0.2">
      <c r="F1386" s="45"/>
    </row>
    <row r="1387" spans="6:6" x14ac:dyDescent="0.2">
      <c r="F1387" s="45"/>
    </row>
    <row r="1388" spans="6:6" x14ac:dyDescent="0.2">
      <c r="F1388" s="45"/>
    </row>
    <row r="1389" spans="6:6" x14ac:dyDescent="0.2">
      <c r="F1389" s="45"/>
    </row>
    <row r="1390" spans="6:6" x14ac:dyDescent="0.2">
      <c r="F1390" s="45"/>
    </row>
    <row r="1391" spans="6:6" x14ac:dyDescent="0.2">
      <c r="F1391" s="45"/>
    </row>
    <row r="1392" spans="6:6" x14ac:dyDescent="0.2">
      <c r="F1392" s="45"/>
    </row>
    <row r="1393" spans="6:6" x14ac:dyDescent="0.2">
      <c r="F1393" s="45"/>
    </row>
    <row r="1394" spans="6:6" x14ac:dyDescent="0.2">
      <c r="F1394" s="45"/>
    </row>
    <row r="1395" spans="6:6" x14ac:dyDescent="0.2">
      <c r="F1395" s="45"/>
    </row>
    <row r="1396" spans="6:6" x14ac:dyDescent="0.2">
      <c r="F1396" s="45"/>
    </row>
    <row r="1397" spans="6:6" x14ac:dyDescent="0.2">
      <c r="F1397" s="45"/>
    </row>
    <row r="1398" spans="6:6" x14ac:dyDescent="0.2">
      <c r="F1398" s="45"/>
    </row>
    <row r="1399" spans="6:6" x14ac:dyDescent="0.2">
      <c r="F1399" s="45"/>
    </row>
    <row r="1400" spans="6:6" x14ac:dyDescent="0.2">
      <c r="F1400" s="45"/>
    </row>
    <row r="1401" spans="6:6" x14ac:dyDescent="0.2">
      <c r="F1401" s="45"/>
    </row>
    <row r="1402" spans="6:6" x14ac:dyDescent="0.2">
      <c r="F1402" s="45"/>
    </row>
    <row r="1403" spans="6:6" x14ac:dyDescent="0.2">
      <c r="F1403" s="45"/>
    </row>
    <row r="1404" spans="6:6" x14ac:dyDescent="0.2">
      <c r="F1404" s="45"/>
    </row>
    <row r="1405" spans="6:6" x14ac:dyDescent="0.2">
      <c r="F1405" s="45"/>
    </row>
    <row r="1406" spans="6:6" x14ac:dyDescent="0.2">
      <c r="F1406" s="45"/>
    </row>
    <row r="1407" spans="6:6" x14ac:dyDescent="0.2">
      <c r="F1407" s="45"/>
    </row>
    <row r="1408" spans="6:6" x14ac:dyDescent="0.2">
      <c r="F1408" s="45"/>
    </row>
    <row r="1409" spans="6:6" x14ac:dyDescent="0.2">
      <c r="F1409" s="45"/>
    </row>
    <row r="1410" spans="6:6" x14ac:dyDescent="0.2">
      <c r="F1410" s="45"/>
    </row>
    <row r="1411" spans="6:6" x14ac:dyDescent="0.2">
      <c r="F1411" s="45"/>
    </row>
    <row r="1412" spans="6:6" x14ac:dyDescent="0.2">
      <c r="F1412" s="45"/>
    </row>
    <row r="1413" spans="6:6" x14ac:dyDescent="0.2">
      <c r="F1413" s="45"/>
    </row>
    <row r="1414" spans="6:6" x14ac:dyDescent="0.2">
      <c r="F1414" s="45"/>
    </row>
    <row r="1415" spans="6:6" x14ac:dyDescent="0.2">
      <c r="F1415" s="45"/>
    </row>
    <row r="1416" spans="6:6" x14ac:dyDescent="0.2">
      <c r="F1416" s="45"/>
    </row>
    <row r="1417" spans="6:6" x14ac:dyDescent="0.2">
      <c r="F1417" s="45"/>
    </row>
    <row r="1418" spans="6:6" x14ac:dyDescent="0.2">
      <c r="F1418" s="45"/>
    </row>
    <row r="1419" spans="6:6" x14ac:dyDescent="0.2">
      <c r="F1419" s="45"/>
    </row>
    <row r="1420" spans="6:6" x14ac:dyDescent="0.2">
      <c r="F1420" s="45"/>
    </row>
    <row r="1421" spans="6:6" x14ac:dyDescent="0.2">
      <c r="F1421" s="45"/>
    </row>
    <row r="1422" spans="6:6" x14ac:dyDescent="0.2">
      <c r="F1422" s="45"/>
    </row>
    <row r="1423" spans="6:6" x14ac:dyDescent="0.2">
      <c r="F1423" s="45"/>
    </row>
    <row r="1424" spans="6:6" x14ac:dyDescent="0.2">
      <c r="F1424" s="45"/>
    </row>
    <row r="1425" spans="6:6" x14ac:dyDescent="0.2">
      <c r="F1425" s="45"/>
    </row>
    <row r="1426" spans="6:6" x14ac:dyDescent="0.2">
      <c r="F1426" s="45"/>
    </row>
    <row r="1427" spans="6:6" x14ac:dyDescent="0.2">
      <c r="F1427" s="45"/>
    </row>
    <row r="1428" spans="6:6" x14ac:dyDescent="0.2">
      <c r="F1428" s="45"/>
    </row>
    <row r="1429" spans="6:6" x14ac:dyDescent="0.2">
      <c r="F1429" s="45"/>
    </row>
    <row r="1430" spans="6:6" x14ac:dyDescent="0.2">
      <c r="F1430" s="45"/>
    </row>
    <row r="1431" spans="6:6" x14ac:dyDescent="0.2">
      <c r="F1431" s="45"/>
    </row>
    <row r="1432" spans="6:6" x14ac:dyDescent="0.2">
      <c r="F1432" s="45"/>
    </row>
    <row r="1433" spans="6:6" x14ac:dyDescent="0.2">
      <c r="F1433" s="45"/>
    </row>
    <row r="1434" spans="6:6" x14ac:dyDescent="0.2">
      <c r="F1434" s="45"/>
    </row>
    <row r="1435" spans="6:6" x14ac:dyDescent="0.2">
      <c r="F1435" s="45"/>
    </row>
    <row r="1436" spans="6:6" x14ac:dyDescent="0.2">
      <c r="F1436" s="45"/>
    </row>
    <row r="1437" spans="6:6" x14ac:dyDescent="0.2">
      <c r="F1437" s="45"/>
    </row>
    <row r="1438" spans="6:6" x14ac:dyDescent="0.2">
      <c r="F1438" s="45"/>
    </row>
    <row r="1439" spans="6:6" x14ac:dyDescent="0.2">
      <c r="F1439" s="45"/>
    </row>
    <row r="1440" spans="6:6" x14ac:dyDescent="0.2">
      <c r="F1440" s="45"/>
    </row>
    <row r="1441" spans="6:6" x14ac:dyDescent="0.2">
      <c r="F1441" s="45"/>
    </row>
    <row r="1442" spans="6:6" x14ac:dyDescent="0.2">
      <c r="F1442" s="45"/>
    </row>
    <row r="1443" spans="6:6" x14ac:dyDescent="0.2">
      <c r="F1443" s="45"/>
    </row>
    <row r="1444" spans="6:6" x14ac:dyDescent="0.2">
      <c r="F1444" s="45"/>
    </row>
    <row r="1445" spans="6:6" x14ac:dyDescent="0.2">
      <c r="F1445" s="45"/>
    </row>
    <row r="1446" spans="6:6" x14ac:dyDescent="0.2">
      <c r="F1446" s="45"/>
    </row>
    <row r="1447" spans="6:6" x14ac:dyDescent="0.2">
      <c r="F1447" s="45"/>
    </row>
    <row r="1448" spans="6:6" x14ac:dyDescent="0.2">
      <c r="F1448" s="45"/>
    </row>
    <row r="1449" spans="6:6" x14ac:dyDescent="0.2">
      <c r="F1449" s="45"/>
    </row>
    <row r="1450" spans="6:6" x14ac:dyDescent="0.2">
      <c r="F1450" s="45"/>
    </row>
    <row r="1451" spans="6:6" x14ac:dyDescent="0.2">
      <c r="F1451" s="45"/>
    </row>
    <row r="1452" spans="6:6" x14ac:dyDescent="0.2">
      <c r="F1452" s="45"/>
    </row>
    <row r="1453" spans="6:6" x14ac:dyDescent="0.2">
      <c r="F1453" s="45"/>
    </row>
    <row r="1454" spans="6:6" x14ac:dyDescent="0.2">
      <c r="F1454" s="45"/>
    </row>
    <row r="1455" spans="6:6" x14ac:dyDescent="0.2">
      <c r="F1455" s="45"/>
    </row>
    <row r="1456" spans="6:6" x14ac:dyDescent="0.2">
      <c r="F1456" s="45"/>
    </row>
    <row r="1457" spans="6:6" x14ac:dyDescent="0.2">
      <c r="F1457" s="45"/>
    </row>
    <row r="1458" spans="6:6" x14ac:dyDescent="0.2">
      <c r="F1458" s="45"/>
    </row>
    <row r="1459" spans="6:6" x14ac:dyDescent="0.2">
      <c r="F1459" s="45"/>
    </row>
    <row r="1460" spans="6:6" x14ac:dyDescent="0.2">
      <c r="F1460" s="45"/>
    </row>
    <row r="1461" spans="6:6" x14ac:dyDescent="0.2">
      <c r="F1461" s="45"/>
    </row>
    <row r="1462" spans="6:6" x14ac:dyDescent="0.2">
      <c r="F1462" s="45"/>
    </row>
    <row r="1463" spans="6:6" x14ac:dyDescent="0.2">
      <c r="F1463" s="45"/>
    </row>
    <row r="1464" spans="6:6" x14ac:dyDescent="0.2">
      <c r="F1464" s="45"/>
    </row>
    <row r="1465" spans="6:6" x14ac:dyDescent="0.2">
      <c r="F1465" s="45"/>
    </row>
    <row r="1466" spans="6:6" x14ac:dyDescent="0.2">
      <c r="F1466" s="45"/>
    </row>
    <row r="1467" spans="6:6" x14ac:dyDescent="0.2">
      <c r="F1467" s="45"/>
    </row>
    <row r="1468" spans="6:6" x14ac:dyDescent="0.2">
      <c r="F1468" s="45"/>
    </row>
    <row r="1469" spans="6:6" x14ac:dyDescent="0.2">
      <c r="F1469" s="45"/>
    </row>
    <row r="1470" spans="6:6" x14ac:dyDescent="0.2">
      <c r="F1470" s="45"/>
    </row>
    <row r="1471" spans="6:6" x14ac:dyDescent="0.2">
      <c r="F1471" s="45"/>
    </row>
    <row r="1472" spans="6:6" x14ac:dyDescent="0.2">
      <c r="F1472" s="45"/>
    </row>
    <row r="1473" spans="6:6" x14ac:dyDescent="0.2">
      <c r="F1473" s="45"/>
    </row>
    <row r="1474" spans="6:6" x14ac:dyDescent="0.2">
      <c r="F1474" s="45"/>
    </row>
    <row r="1475" spans="6:6" x14ac:dyDescent="0.2">
      <c r="F1475" s="45"/>
    </row>
    <row r="1476" spans="6:6" x14ac:dyDescent="0.2">
      <c r="F1476" s="45"/>
    </row>
    <row r="1477" spans="6:6" x14ac:dyDescent="0.2">
      <c r="F1477" s="45"/>
    </row>
    <row r="1478" spans="6:6" x14ac:dyDescent="0.2">
      <c r="F1478" s="45"/>
    </row>
    <row r="1479" spans="6:6" x14ac:dyDescent="0.2">
      <c r="F1479" s="45"/>
    </row>
    <row r="1480" spans="6:6" x14ac:dyDescent="0.2">
      <c r="F1480" s="45"/>
    </row>
    <row r="1481" spans="6:6" x14ac:dyDescent="0.2">
      <c r="F1481" s="45"/>
    </row>
    <row r="1482" spans="6:6" x14ac:dyDescent="0.2">
      <c r="F1482" s="45"/>
    </row>
    <row r="1483" spans="6:6" x14ac:dyDescent="0.2">
      <c r="F1483" s="45"/>
    </row>
    <row r="1484" spans="6:6" x14ac:dyDescent="0.2">
      <c r="F1484" s="45"/>
    </row>
    <row r="1485" spans="6:6" x14ac:dyDescent="0.2">
      <c r="F1485" s="45"/>
    </row>
    <row r="1486" spans="6:6" x14ac:dyDescent="0.2">
      <c r="F1486" s="45"/>
    </row>
    <row r="1487" spans="6:6" x14ac:dyDescent="0.2">
      <c r="F1487" s="45"/>
    </row>
    <row r="1488" spans="6:6" x14ac:dyDescent="0.2">
      <c r="F1488" s="45"/>
    </row>
    <row r="1489" spans="6:6" x14ac:dyDescent="0.2">
      <c r="F1489" s="45"/>
    </row>
    <row r="1490" spans="6:6" x14ac:dyDescent="0.2">
      <c r="F1490" s="45"/>
    </row>
    <row r="1491" spans="6:6" x14ac:dyDescent="0.2">
      <c r="F1491" s="45"/>
    </row>
    <row r="1492" spans="6:6" x14ac:dyDescent="0.2">
      <c r="F1492" s="45"/>
    </row>
    <row r="1493" spans="6:6" x14ac:dyDescent="0.2">
      <c r="F1493" s="45"/>
    </row>
    <row r="1494" spans="6:6" x14ac:dyDescent="0.2">
      <c r="F1494" s="45"/>
    </row>
    <row r="1495" spans="6:6" x14ac:dyDescent="0.2">
      <c r="F1495" s="45"/>
    </row>
    <row r="1496" spans="6:6" x14ac:dyDescent="0.2">
      <c r="F1496" s="45"/>
    </row>
    <row r="1497" spans="6:6" x14ac:dyDescent="0.2">
      <c r="F1497" s="45"/>
    </row>
    <row r="1498" spans="6:6" x14ac:dyDescent="0.2">
      <c r="F1498" s="45"/>
    </row>
    <row r="1499" spans="6:6" x14ac:dyDescent="0.2">
      <c r="F1499" s="45"/>
    </row>
    <row r="1500" spans="6:6" x14ac:dyDescent="0.2">
      <c r="F1500" s="45"/>
    </row>
    <row r="1501" spans="6:6" x14ac:dyDescent="0.2">
      <c r="F1501" s="45"/>
    </row>
    <row r="1502" spans="6:6" x14ac:dyDescent="0.2">
      <c r="F1502" s="45"/>
    </row>
    <row r="1503" spans="6:6" x14ac:dyDescent="0.2">
      <c r="F1503" s="45"/>
    </row>
    <row r="1504" spans="6:6" x14ac:dyDescent="0.2">
      <c r="F1504" s="45"/>
    </row>
    <row r="1505" spans="6:6" x14ac:dyDescent="0.2">
      <c r="F1505" s="45"/>
    </row>
    <row r="1506" spans="6:6" x14ac:dyDescent="0.2">
      <c r="F1506" s="45"/>
    </row>
    <row r="1507" spans="6:6" x14ac:dyDescent="0.2">
      <c r="F1507" s="45"/>
    </row>
    <row r="1508" spans="6:6" x14ac:dyDescent="0.2">
      <c r="F1508" s="45"/>
    </row>
    <row r="1509" spans="6:6" x14ac:dyDescent="0.2">
      <c r="F1509" s="45"/>
    </row>
    <row r="1510" spans="6:6" x14ac:dyDescent="0.2">
      <c r="F1510" s="45"/>
    </row>
    <row r="1511" spans="6:6" x14ac:dyDescent="0.2">
      <c r="F1511" s="45"/>
    </row>
    <row r="1512" spans="6:6" x14ac:dyDescent="0.2">
      <c r="F1512" s="45"/>
    </row>
    <row r="1513" spans="6:6" x14ac:dyDescent="0.2">
      <c r="F1513" s="45"/>
    </row>
    <row r="1514" spans="6:6" x14ac:dyDescent="0.2">
      <c r="F1514" s="45"/>
    </row>
    <row r="1515" spans="6:6" x14ac:dyDescent="0.2">
      <c r="F1515" s="45"/>
    </row>
    <row r="1516" spans="6:6" x14ac:dyDescent="0.2">
      <c r="F1516" s="45"/>
    </row>
    <row r="1517" spans="6:6" x14ac:dyDescent="0.2">
      <c r="F1517" s="45"/>
    </row>
    <row r="1518" spans="6:6" x14ac:dyDescent="0.2">
      <c r="F1518" s="45"/>
    </row>
    <row r="1519" spans="6:6" x14ac:dyDescent="0.2">
      <c r="F1519" s="45"/>
    </row>
    <row r="1520" spans="6:6" x14ac:dyDescent="0.2">
      <c r="F1520" s="45"/>
    </row>
    <row r="1521" spans="6:6" x14ac:dyDescent="0.2">
      <c r="F1521" s="45"/>
    </row>
    <row r="1522" spans="6:6" x14ac:dyDescent="0.2">
      <c r="F1522" s="45"/>
    </row>
    <row r="1523" spans="6:6" x14ac:dyDescent="0.2">
      <c r="F1523" s="45"/>
    </row>
    <row r="1524" spans="6:6" x14ac:dyDescent="0.2">
      <c r="F1524" s="45"/>
    </row>
    <row r="1525" spans="6:6" x14ac:dyDescent="0.2">
      <c r="F1525" s="45"/>
    </row>
    <row r="1526" spans="6:6" x14ac:dyDescent="0.2">
      <c r="F1526" s="45"/>
    </row>
    <row r="1527" spans="6:6" x14ac:dyDescent="0.2">
      <c r="F1527" s="45"/>
    </row>
    <row r="1528" spans="6:6" x14ac:dyDescent="0.2">
      <c r="F1528" s="45"/>
    </row>
    <row r="1529" spans="6:6" x14ac:dyDescent="0.2">
      <c r="F1529" s="45"/>
    </row>
    <row r="1530" spans="6:6" x14ac:dyDescent="0.2">
      <c r="F1530" s="45"/>
    </row>
    <row r="1531" spans="6:6" x14ac:dyDescent="0.2">
      <c r="F1531" s="45"/>
    </row>
    <row r="1532" spans="6:6" x14ac:dyDescent="0.2">
      <c r="F1532" s="45"/>
    </row>
    <row r="1533" spans="6:6" x14ac:dyDescent="0.2">
      <c r="F1533" s="45"/>
    </row>
    <row r="1534" spans="6:6" x14ac:dyDescent="0.2">
      <c r="F1534" s="45"/>
    </row>
    <row r="1535" spans="6:6" x14ac:dyDescent="0.2">
      <c r="F1535" s="45"/>
    </row>
    <row r="1536" spans="6:6" x14ac:dyDescent="0.2">
      <c r="F1536" s="45"/>
    </row>
    <row r="1537" spans="6:6" x14ac:dyDescent="0.2">
      <c r="F1537" s="45"/>
    </row>
    <row r="1538" spans="6:6" x14ac:dyDescent="0.2">
      <c r="F1538" s="45"/>
    </row>
    <row r="1539" spans="6:6" x14ac:dyDescent="0.2">
      <c r="F1539" s="45"/>
    </row>
    <row r="1540" spans="6:6" x14ac:dyDescent="0.2">
      <c r="F1540" s="45"/>
    </row>
    <row r="1541" spans="6:6" x14ac:dyDescent="0.2">
      <c r="F1541" s="45"/>
    </row>
    <row r="1542" spans="6:6" x14ac:dyDescent="0.2">
      <c r="F1542" s="45"/>
    </row>
    <row r="1543" spans="6:6" x14ac:dyDescent="0.2">
      <c r="F1543" s="45"/>
    </row>
    <row r="1544" spans="6:6" x14ac:dyDescent="0.2">
      <c r="F1544" s="45"/>
    </row>
    <row r="1545" spans="6:6" x14ac:dyDescent="0.2">
      <c r="F1545" s="45"/>
    </row>
    <row r="1546" spans="6:6" x14ac:dyDescent="0.2">
      <c r="F1546" s="45"/>
    </row>
    <row r="1547" spans="6:6" x14ac:dyDescent="0.2">
      <c r="F1547" s="45"/>
    </row>
    <row r="1548" spans="6:6" x14ac:dyDescent="0.2">
      <c r="F1548" s="45"/>
    </row>
    <row r="1549" spans="6:6" x14ac:dyDescent="0.2">
      <c r="F1549" s="45"/>
    </row>
    <row r="1550" spans="6:6" x14ac:dyDescent="0.2">
      <c r="F1550" s="45"/>
    </row>
    <row r="1551" spans="6:6" x14ac:dyDescent="0.2">
      <c r="F1551" s="45"/>
    </row>
    <row r="1552" spans="6:6" x14ac:dyDescent="0.2">
      <c r="F1552" s="45"/>
    </row>
    <row r="1553" spans="6:6" x14ac:dyDescent="0.2">
      <c r="F1553" s="45"/>
    </row>
    <row r="1554" spans="6:6" x14ac:dyDescent="0.2">
      <c r="F1554" s="45"/>
    </row>
    <row r="1555" spans="6:6" x14ac:dyDescent="0.2">
      <c r="F1555" s="45"/>
    </row>
    <row r="1556" spans="6:6" x14ac:dyDescent="0.2">
      <c r="F1556" s="45"/>
    </row>
    <row r="1557" spans="6:6" x14ac:dyDescent="0.2">
      <c r="F1557" s="45"/>
    </row>
    <row r="1558" spans="6:6" x14ac:dyDescent="0.2">
      <c r="F1558" s="45"/>
    </row>
    <row r="1559" spans="6:6" x14ac:dyDescent="0.2">
      <c r="F1559" s="45"/>
    </row>
    <row r="1560" spans="6:6" x14ac:dyDescent="0.2">
      <c r="F1560" s="45"/>
    </row>
    <row r="1561" spans="6:6" x14ac:dyDescent="0.2">
      <c r="F1561" s="45"/>
    </row>
    <row r="1562" spans="6:6" x14ac:dyDescent="0.2">
      <c r="F1562" s="45"/>
    </row>
    <row r="1563" spans="6:6" x14ac:dyDescent="0.2">
      <c r="F1563" s="45"/>
    </row>
    <row r="1564" spans="6:6" x14ac:dyDescent="0.2">
      <c r="F1564" s="45"/>
    </row>
    <row r="1565" spans="6:6" x14ac:dyDescent="0.2">
      <c r="F1565" s="45"/>
    </row>
    <row r="1566" spans="6:6" x14ac:dyDescent="0.2">
      <c r="F1566" s="45"/>
    </row>
    <row r="1567" spans="6:6" x14ac:dyDescent="0.2">
      <c r="F1567" s="45"/>
    </row>
    <row r="1568" spans="6:6" x14ac:dyDescent="0.2">
      <c r="F1568" s="45"/>
    </row>
    <row r="1569" spans="6:6" x14ac:dyDescent="0.2">
      <c r="F1569" s="45"/>
    </row>
    <row r="1570" spans="6:6" x14ac:dyDescent="0.2">
      <c r="F1570" s="45"/>
    </row>
    <row r="1571" spans="6:6" x14ac:dyDescent="0.2">
      <c r="F1571" s="45"/>
    </row>
    <row r="1572" spans="6:6" x14ac:dyDescent="0.2">
      <c r="F1572" s="45"/>
    </row>
    <row r="1573" spans="6:6" x14ac:dyDescent="0.2">
      <c r="F1573" s="45"/>
    </row>
    <row r="1574" spans="6:6" x14ac:dyDescent="0.2">
      <c r="F1574" s="45"/>
    </row>
    <row r="1575" spans="6:6" x14ac:dyDescent="0.2">
      <c r="F1575" s="45"/>
    </row>
    <row r="1576" spans="6:6" x14ac:dyDescent="0.2">
      <c r="F1576" s="45"/>
    </row>
    <row r="1577" spans="6:6" x14ac:dyDescent="0.2">
      <c r="F1577" s="45"/>
    </row>
    <row r="1578" spans="6:6" x14ac:dyDescent="0.2">
      <c r="F1578" s="45"/>
    </row>
    <row r="1579" spans="6:6" x14ac:dyDescent="0.2">
      <c r="F1579" s="45"/>
    </row>
    <row r="1580" spans="6:6" x14ac:dyDescent="0.2">
      <c r="F1580" s="45"/>
    </row>
    <row r="1581" spans="6:6" x14ac:dyDescent="0.2">
      <c r="F1581" s="45"/>
    </row>
    <row r="1582" spans="6:6" x14ac:dyDescent="0.2">
      <c r="F1582" s="45"/>
    </row>
    <row r="1583" spans="6:6" x14ac:dyDescent="0.2">
      <c r="F1583" s="45"/>
    </row>
    <row r="1584" spans="6:6" x14ac:dyDescent="0.2">
      <c r="F1584" s="45"/>
    </row>
    <row r="1585" spans="6:6" x14ac:dyDescent="0.2">
      <c r="F1585" s="45"/>
    </row>
    <row r="1586" spans="6:6" x14ac:dyDescent="0.2">
      <c r="F1586" s="45"/>
    </row>
    <row r="1587" spans="6:6" x14ac:dyDescent="0.2">
      <c r="F1587" s="45"/>
    </row>
    <row r="1588" spans="6:6" x14ac:dyDescent="0.2">
      <c r="F1588" s="45"/>
    </row>
    <row r="1589" spans="6:6" x14ac:dyDescent="0.2">
      <c r="F1589" s="45"/>
    </row>
    <row r="1590" spans="6:6" x14ac:dyDescent="0.2">
      <c r="F1590" s="45"/>
    </row>
    <row r="1591" spans="6:6" x14ac:dyDescent="0.2">
      <c r="F1591" s="45"/>
    </row>
    <row r="1592" spans="6:6" x14ac:dyDescent="0.2">
      <c r="F1592" s="45"/>
    </row>
    <row r="1593" spans="6:6" x14ac:dyDescent="0.2">
      <c r="F1593" s="45"/>
    </row>
    <row r="1594" spans="6:6" x14ac:dyDescent="0.2">
      <c r="F1594" s="45"/>
    </row>
    <row r="1595" spans="6:6" x14ac:dyDescent="0.2">
      <c r="F1595" s="45"/>
    </row>
    <row r="1596" spans="6:6" x14ac:dyDescent="0.2">
      <c r="F1596" s="45"/>
    </row>
    <row r="1597" spans="6:6" x14ac:dyDescent="0.2">
      <c r="F1597" s="45"/>
    </row>
    <row r="1598" spans="6:6" x14ac:dyDescent="0.2">
      <c r="F1598" s="45"/>
    </row>
    <row r="1599" spans="6:6" x14ac:dyDescent="0.2">
      <c r="F1599" s="45"/>
    </row>
    <row r="1600" spans="6:6" x14ac:dyDescent="0.2">
      <c r="F1600" s="45"/>
    </row>
    <row r="1601" spans="6:6" x14ac:dyDescent="0.2">
      <c r="F1601" s="45"/>
    </row>
    <row r="1602" spans="6:6" x14ac:dyDescent="0.2">
      <c r="F1602" s="45"/>
    </row>
    <row r="1603" spans="6:6" x14ac:dyDescent="0.2">
      <c r="F1603" s="45"/>
    </row>
    <row r="1604" spans="6:6" x14ac:dyDescent="0.2">
      <c r="F1604" s="45"/>
    </row>
    <row r="1605" spans="6:6" x14ac:dyDescent="0.2">
      <c r="F1605" s="45"/>
    </row>
    <row r="1606" spans="6:6" x14ac:dyDescent="0.2">
      <c r="F1606" s="45"/>
    </row>
    <row r="1607" spans="6:6" x14ac:dyDescent="0.2">
      <c r="F1607" s="45"/>
    </row>
    <row r="1608" spans="6:6" x14ac:dyDescent="0.2">
      <c r="F1608" s="45"/>
    </row>
    <row r="1609" spans="6:6" x14ac:dyDescent="0.2">
      <c r="F1609" s="45"/>
    </row>
    <row r="1610" spans="6:6" x14ac:dyDescent="0.2">
      <c r="F1610" s="45"/>
    </row>
    <row r="1611" spans="6:6" x14ac:dyDescent="0.2">
      <c r="F1611" s="45"/>
    </row>
    <row r="1612" spans="6:6" x14ac:dyDescent="0.2">
      <c r="F1612" s="45"/>
    </row>
    <row r="1613" spans="6:6" x14ac:dyDescent="0.2">
      <c r="F1613" s="45"/>
    </row>
    <row r="1614" spans="6:6" x14ac:dyDescent="0.2">
      <c r="F1614" s="45"/>
    </row>
    <row r="1615" spans="6:6" x14ac:dyDescent="0.2">
      <c r="F1615" s="45"/>
    </row>
    <row r="1616" spans="6:6" x14ac:dyDescent="0.2">
      <c r="F1616" s="45"/>
    </row>
    <row r="1617" spans="6:6" x14ac:dyDescent="0.2">
      <c r="F1617" s="45"/>
    </row>
    <row r="1618" spans="6:6" x14ac:dyDescent="0.2">
      <c r="F1618" s="45"/>
    </row>
    <row r="1619" spans="6:6" x14ac:dyDescent="0.2">
      <c r="F1619" s="45"/>
    </row>
    <row r="1620" spans="6:6" x14ac:dyDescent="0.2">
      <c r="F1620" s="45"/>
    </row>
    <row r="1621" spans="6:6" x14ac:dyDescent="0.2">
      <c r="F1621" s="45"/>
    </row>
    <row r="1622" spans="6:6" x14ac:dyDescent="0.2">
      <c r="F1622" s="45"/>
    </row>
    <row r="1623" spans="6:6" x14ac:dyDescent="0.2">
      <c r="F1623" s="45"/>
    </row>
    <row r="1624" spans="6:6" x14ac:dyDescent="0.2">
      <c r="F1624" s="45"/>
    </row>
    <row r="1625" spans="6:6" x14ac:dyDescent="0.2">
      <c r="F1625" s="45"/>
    </row>
    <row r="1626" spans="6:6" x14ac:dyDescent="0.2">
      <c r="F1626" s="45"/>
    </row>
    <row r="1627" spans="6:6" x14ac:dyDescent="0.2">
      <c r="F1627" s="45"/>
    </row>
    <row r="1628" spans="6:6" x14ac:dyDescent="0.2">
      <c r="F1628" s="45"/>
    </row>
    <row r="1629" spans="6:6" x14ac:dyDescent="0.2">
      <c r="F1629" s="45"/>
    </row>
    <row r="1630" spans="6:6" x14ac:dyDescent="0.2">
      <c r="F1630" s="45"/>
    </row>
    <row r="1631" spans="6:6" x14ac:dyDescent="0.2">
      <c r="F1631" s="45"/>
    </row>
    <row r="1632" spans="6:6" x14ac:dyDescent="0.2">
      <c r="F1632" s="45"/>
    </row>
    <row r="1633" spans="6:6" x14ac:dyDescent="0.2">
      <c r="F1633" s="45"/>
    </row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  <ignoredErrors>
    <ignoredError sqref="E181:E18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200"/>
  <sheetViews>
    <sheetView zoomScaleNormal="100" zoomScaleSheetLayoutView="100" workbookViewId="0">
      <pane ySplit="2" topLeftCell="A3" activePane="bottomLeft" state="frozen"/>
      <selection pane="bottomLeft"/>
    </sheetView>
  </sheetViews>
  <sheetFormatPr defaultRowHeight="12" x14ac:dyDescent="0.2"/>
  <cols>
    <col min="1" max="1" width="24.28515625" style="5" customWidth="1"/>
    <col min="2" max="7" width="5.7109375" style="39" customWidth="1"/>
    <col min="8" max="8" width="7.28515625" style="5" customWidth="1"/>
    <col min="9" max="9" width="31" style="5" customWidth="1"/>
    <col min="10" max="13" width="7.28515625" style="5" customWidth="1"/>
    <col min="14" max="16384" width="9.140625" style="5"/>
  </cols>
  <sheetData>
    <row r="1" spans="1:9" ht="150" customHeight="1" thickBot="1" x14ac:dyDescent="0.25">
      <c r="A1" s="72" t="s">
        <v>385</v>
      </c>
      <c r="B1" s="28" t="s">
        <v>363</v>
      </c>
      <c r="C1" s="28" t="s">
        <v>364</v>
      </c>
      <c r="D1" s="29" t="s">
        <v>365</v>
      </c>
      <c r="E1" s="29" t="s">
        <v>390</v>
      </c>
      <c r="F1" s="28" t="s">
        <v>29</v>
      </c>
      <c r="G1" s="30" t="s">
        <v>26</v>
      </c>
    </row>
    <row r="2" spans="1:9" ht="12.75" thickBot="1" x14ac:dyDescent="0.25">
      <c r="A2" s="32">
        <v>2017</v>
      </c>
      <c r="B2" s="33" t="s">
        <v>357</v>
      </c>
      <c r="C2" s="33" t="s">
        <v>361</v>
      </c>
      <c r="D2" s="33" t="s">
        <v>362</v>
      </c>
      <c r="E2" s="33"/>
      <c r="F2" s="33"/>
      <c r="G2" s="38"/>
    </row>
    <row r="4" spans="1:9" x14ac:dyDescent="0.2">
      <c r="A4" s="25" t="s">
        <v>195</v>
      </c>
      <c r="I4" s="73"/>
    </row>
    <row r="5" spans="1:9" x14ac:dyDescent="0.2">
      <c r="A5" s="25" t="s">
        <v>16</v>
      </c>
    </row>
    <row r="6" spans="1:9" x14ac:dyDescent="0.2">
      <c r="A6" s="23" t="s">
        <v>34</v>
      </c>
      <c r="B6" s="35">
        <v>90</v>
      </c>
      <c r="C6" s="35">
        <v>122</v>
      </c>
      <c r="D6" s="35">
        <v>26</v>
      </c>
      <c r="E6" s="35">
        <v>0</v>
      </c>
      <c r="F6" s="40">
        <f>G6-(SUM(B6:E6))</f>
        <v>1</v>
      </c>
      <c r="G6" s="40">
        <v>239</v>
      </c>
    </row>
    <row r="7" spans="1:9" x14ac:dyDescent="0.2">
      <c r="A7" s="23" t="s">
        <v>35</v>
      </c>
      <c r="B7" s="35">
        <v>103</v>
      </c>
      <c r="C7" s="35">
        <v>112</v>
      </c>
      <c r="D7" s="35">
        <v>16</v>
      </c>
      <c r="E7" s="35">
        <v>0</v>
      </c>
      <c r="F7" s="40">
        <f t="shared" ref="F7:F69" si="0">G7-(SUM(B7:E7))</f>
        <v>3</v>
      </c>
      <c r="G7" s="40">
        <v>234</v>
      </c>
    </row>
    <row r="8" spans="1:9" x14ac:dyDescent="0.2">
      <c r="A8" s="23" t="s">
        <v>36</v>
      </c>
      <c r="B8" s="35">
        <v>64</v>
      </c>
      <c r="C8" s="35">
        <v>121</v>
      </c>
      <c r="D8" s="35">
        <v>24</v>
      </c>
      <c r="E8" s="35">
        <v>0</v>
      </c>
      <c r="F8" s="40">
        <f t="shared" si="0"/>
        <v>1</v>
      </c>
      <c r="G8" s="40">
        <v>210</v>
      </c>
    </row>
    <row r="9" spans="1:9" x14ac:dyDescent="0.2">
      <c r="A9" s="23" t="s">
        <v>37</v>
      </c>
      <c r="B9" s="35">
        <v>108</v>
      </c>
      <c r="C9" s="35">
        <v>111</v>
      </c>
      <c r="D9" s="35">
        <v>9</v>
      </c>
      <c r="E9" s="35">
        <v>0</v>
      </c>
      <c r="F9" s="40">
        <f t="shared" si="0"/>
        <v>2</v>
      </c>
      <c r="G9" s="40">
        <v>230</v>
      </c>
    </row>
    <row r="10" spans="1:9" x14ac:dyDescent="0.2">
      <c r="A10" s="23" t="s">
        <v>38</v>
      </c>
      <c r="B10" s="35">
        <v>109</v>
      </c>
      <c r="C10" s="35">
        <v>128</v>
      </c>
      <c r="D10" s="35">
        <v>15</v>
      </c>
      <c r="E10" s="35">
        <v>0</v>
      </c>
      <c r="F10" s="40">
        <f t="shared" si="0"/>
        <v>1</v>
      </c>
      <c r="G10" s="40">
        <v>253</v>
      </c>
    </row>
    <row r="11" spans="1:9" x14ac:dyDescent="0.2">
      <c r="A11" s="23" t="s">
        <v>39</v>
      </c>
      <c r="B11" s="35">
        <v>68</v>
      </c>
      <c r="C11" s="35">
        <v>131</v>
      </c>
      <c r="D11" s="35">
        <v>22</v>
      </c>
      <c r="E11" s="35">
        <v>0</v>
      </c>
      <c r="F11" s="40">
        <f t="shared" si="0"/>
        <v>2</v>
      </c>
      <c r="G11" s="40">
        <v>223</v>
      </c>
    </row>
    <row r="12" spans="1:9" x14ac:dyDescent="0.2">
      <c r="A12" s="23" t="s">
        <v>40</v>
      </c>
      <c r="B12" s="35">
        <v>62</v>
      </c>
      <c r="C12" s="35">
        <v>83</v>
      </c>
      <c r="D12" s="35">
        <v>17</v>
      </c>
      <c r="E12" s="35">
        <v>0</v>
      </c>
      <c r="F12" s="40">
        <f t="shared" si="0"/>
        <v>0</v>
      </c>
      <c r="G12" s="40">
        <v>162</v>
      </c>
    </row>
    <row r="13" spans="1:9" x14ac:dyDescent="0.2">
      <c r="A13" s="23" t="s">
        <v>41</v>
      </c>
      <c r="B13" s="35">
        <v>126</v>
      </c>
      <c r="C13" s="35">
        <v>140</v>
      </c>
      <c r="D13" s="35">
        <v>23</v>
      </c>
      <c r="E13" s="35">
        <v>1</v>
      </c>
      <c r="F13" s="40">
        <f t="shared" si="0"/>
        <v>3</v>
      </c>
      <c r="G13" s="40">
        <v>293</v>
      </c>
    </row>
    <row r="14" spans="1:9" x14ac:dyDescent="0.2">
      <c r="A14" s="23" t="s">
        <v>42</v>
      </c>
      <c r="B14" s="35">
        <v>64</v>
      </c>
      <c r="C14" s="35">
        <v>108</v>
      </c>
      <c r="D14" s="35">
        <v>12</v>
      </c>
      <c r="E14" s="35">
        <v>0</v>
      </c>
      <c r="F14" s="40">
        <f t="shared" si="0"/>
        <v>2</v>
      </c>
      <c r="G14" s="40">
        <v>186</v>
      </c>
    </row>
    <row r="15" spans="1:9" x14ac:dyDescent="0.2">
      <c r="A15" s="23" t="s">
        <v>43</v>
      </c>
      <c r="B15" s="35">
        <v>163</v>
      </c>
      <c r="C15" s="35">
        <v>168</v>
      </c>
      <c r="D15" s="35">
        <v>28</v>
      </c>
      <c r="E15" s="35">
        <v>0</v>
      </c>
      <c r="F15" s="40">
        <f t="shared" si="0"/>
        <v>2</v>
      </c>
      <c r="G15" s="40">
        <v>361</v>
      </c>
      <c r="I15" s="39"/>
    </row>
    <row r="16" spans="1:9" x14ac:dyDescent="0.2">
      <c r="A16" s="23" t="s">
        <v>44</v>
      </c>
      <c r="B16" s="35">
        <v>123</v>
      </c>
      <c r="C16" s="35">
        <v>132</v>
      </c>
      <c r="D16" s="35">
        <v>25</v>
      </c>
      <c r="E16" s="35">
        <v>0</v>
      </c>
      <c r="F16" s="40">
        <f t="shared" si="0"/>
        <v>3</v>
      </c>
      <c r="G16" s="40">
        <v>283</v>
      </c>
    </row>
    <row r="17" spans="1:7" x14ac:dyDescent="0.2">
      <c r="A17" s="23" t="s">
        <v>45</v>
      </c>
      <c r="B17" s="35">
        <v>84</v>
      </c>
      <c r="C17" s="35">
        <v>134</v>
      </c>
      <c r="D17" s="35">
        <v>18</v>
      </c>
      <c r="E17" s="35">
        <v>0</v>
      </c>
      <c r="F17" s="40">
        <f t="shared" si="0"/>
        <v>0</v>
      </c>
      <c r="G17" s="40">
        <v>236</v>
      </c>
    </row>
    <row r="18" spans="1:7" x14ac:dyDescent="0.2">
      <c r="A18" s="23" t="s">
        <v>46</v>
      </c>
      <c r="B18" s="35">
        <v>22</v>
      </c>
      <c r="C18" s="35">
        <v>50</v>
      </c>
      <c r="D18" s="35">
        <v>17</v>
      </c>
      <c r="E18" s="35">
        <v>0</v>
      </c>
      <c r="F18" s="40">
        <f t="shared" si="0"/>
        <v>3</v>
      </c>
      <c r="G18" s="40">
        <v>92</v>
      </c>
    </row>
    <row r="19" spans="1:7" x14ac:dyDescent="0.2">
      <c r="A19" s="23" t="s">
        <v>47</v>
      </c>
      <c r="B19" s="35">
        <v>93</v>
      </c>
      <c r="C19" s="35">
        <v>100</v>
      </c>
      <c r="D19" s="35">
        <v>33</v>
      </c>
      <c r="E19" s="35">
        <v>0</v>
      </c>
      <c r="F19" s="40">
        <f t="shared" si="0"/>
        <v>2</v>
      </c>
      <c r="G19" s="40">
        <v>228</v>
      </c>
    </row>
    <row r="20" spans="1:7" x14ac:dyDescent="0.2">
      <c r="A20" s="23" t="s">
        <v>48</v>
      </c>
      <c r="B20" s="35">
        <v>58</v>
      </c>
      <c r="C20" s="35">
        <v>88</v>
      </c>
      <c r="D20" s="35">
        <v>18</v>
      </c>
      <c r="E20" s="35">
        <v>0</v>
      </c>
      <c r="F20" s="40">
        <f t="shared" si="0"/>
        <v>0</v>
      </c>
      <c r="G20" s="40">
        <v>164</v>
      </c>
    </row>
    <row r="21" spans="1:7" x14ac:dyDescent="0.2">
      <c r="A21" s="23" t="s">
        <v>49</v>
      </c>
      <c r="B21" s="35">
        <v>100</v>
      </c>
      <c r="C21" s="35">
        <v>106</v>
      </c>
      <c r="D21" s="35">
        <v>13</v>
      </c>
      <c r="E21" s="35">
        <v>0</v>
      </c>
      <c r="F21" s="40">
        <f t="shared" si="0"/>
        <v>1</v>
      </c>
      <c r="G21" s="40">
        <v>220</v>
      </c>
    </row>
    <row r="22" spans="1:7" x14ac:dyDescent="0.2">
      <c r="A22" s="23" t="s">
        <v>50</v>
      </c>
      <c r="B22" s="35">
        <v>133</v>
      </c>
      <c r="C22" s="35">
        <v>127</v>
      </c>
      <c r="D22" s="35">
        <v>23</v>
      </c>
      <c r="E22" s="35">
        <v>1</v>
      </c>
      <c r="F22" s="40">
        <f t="shared" si="0"/>
        <v>6</v>
      </c>
      <c r="G22" s="40">
        <v>290</v>
      </c>
    </row>
    <row r="23" spans="1:7" x14ac:dyDescent="0.2">
      <c r="A23" s="24" t="s">
        <v>51</v>
      </c>
      <c r="B23" s="35">
        <v>66</v>
      </c>
      <c r="C23" s="35">
        <v>89</v>
      </c>
      <c r="D23" s="35">
        <v>15</v>
      </c>
      <c r="E23" s="35">
        <v>0</v>
      </c>
      <c r="F23" s="40">
        <f t="shared" si="0"/>
        <v>0</v>
      </c>
      <c r="G23" s="40">
        <v>170</v>
      </c>
    </row>
    <row r="24" spans="1:7" s="8" customFormat="1" x14ac:dyDescent="0.2">
      <c r="A24" s="26" t="s">
        <v>186</v>
      </c>
      <c r="B24" s="41">
        <f>SUM(B6:B23)</f>
        <v>1636</v>
      </c>
      <c r="C24" s="41">
        <f>SUM(C6:C23)</f>
        <v>2050</v>
      </c>
      <c r="D24" s="41">
        <f>SUM(D6:D23)</f>
        <v>354</v>
      </c>
      <c r="E24" s="41">
        <f t="shared" ref="E24" si="1">SUM(E6:E23)</f>
        <v>2</v>
      </c>
      <c r="F24" s="37">
        <f t="shared" si="0"/>
        <v>32</v>
      </c>
      <c r="G24" s="41">
        <f>SUM(G6:G23)</f>
        <v>4074</v>
      </c>
    </row>
    <row r="25" spans="1:7" x14ac:dyDescent="0.2">
      <c r="A25" s="25"/>
      <c r="B25" s="9"/>
      <c r="C25" s="9"/>
      <c r="D25" s="9"/>
      <c r="E25" s="9"/>
      <c r="F25" s="9"/>
      <c r="G25" s="9"/>
    </row>
    <row r="26" spans="1:7" x14ac:dyDescent="0.2">
      <c r="A26" s="25" t="s">
        <v>17</v>
      </c>
    </row>
    <row r="27" spans="1:7" x14ac:dyDescent="0.2">
      <c r="A27" s="23" t="s">
        <v>52</v>
      </c>
      <c r="B27" s="35">
        <v>64</v>
      </c>
      <c r="C27" s="35">
        <v>167</v>
      </c>
      <c r="D27" s="35">
        <v>41</v>
      </c>
      <c r="E27" s="35">
        <v>0</v>
      </c>
      <c r="F27" s="40">
        <f t="shared" si="0"/>
        <v>6</v>
      </c>
      <c r="G27" s="40">
        <v>278</v>
      </c>
    </row>
    <row r="28" spans="1:7" x14ac:dyDescent="0.2">
      <c r="A28" s="23" t="s">
        <v>53</v>
      </c>
      <c r="B28" s="35">
        <v>48</v>
      </c>
      <c r="C28" s="35">
        <v>74</v>
      </c>
      <c r="D28" s="35">
        <v>14</v>
      </c>
      <c r="E28" s="35">
        <v>1</v>
      </c>
      <c r="F28" s="40">
        <f t="shared" si="0"/>
        <v>3</v>
      </c>
      <c r="G28" s="40">
        <v>140</v>
      </c>
    </row>
    <row r="29" spans="1:7" x14ac:dyDescent="0.2">
      <c r="A29" s="23" t="s">
        <v>54</v>
      </c>
      <c r="B29" s="35">
        <v>52</v>
      </c>
      <c r="C29" s="35">
        <v>113</v>
      </c>
      <c r="D29" s="35">
        <v>26</v>
      </c>
      <c r="E29" s="35">
        <v>0</v>
      </c>
      <c r="F29" s="40">
        <f t="shared" si="0"/>
        <v>2</v>
      </c>
      <c r="G29" s="40">
        <v>193</v>
      </c>
    </row>
    <row r="30" spans="1:7" x14ac:dyDescent="0.2">
      <c r="A30" s="23" t="s">
        <v>55</v>
      </c>
      <c r="B30" s="35">
        <v>21</v>
      </c>
      <c r="C30" s="35">
        <v>187</v>
      </c>
      <c r="D30" s="35">
        <v>54</v>
      </c>
      <c r="E30" s="35">
        <v>3</v>
      </c>
      <c r="F30" s="40">
        <f t="shared" si="0"/>
        <v>1</v>
      </c>
      <c r="G30" s="40">
        <v>266</v>
      </c>
    </row>
    <row r="31" spans="1:7" x14ac:dyDescent="0.2">
      <c r="A31" s="23" t="s">
        <v>56</v>
      </c>
      <c r="B31" s="35">
        <v>22</v>
      </c>
      <c r="C31" s="35">
        <v>206</v>
      </c>
      <c r="D31" s="35">
        <v>54</v>
      </c>
      <c r="E31" s="35">
        <v>7</v>
      </c>
      <c r="F31" s="40">
        <f t="shared" si="0"/>
        <v>2</v>
      </c>
      <c r="G31" s="40">
        <v>291</v>
      </c>
    </row>
    <row r="32" spans="1:7" x14ac:dyDescent="0.2">
      <c r="A32" s="23" t="s">
        <v>57</v>
      </c>
      <c r="B32" s="35">
        <v>33</v>
      </c>
      <c r="C32" s="35">
        <v>126</v>
      </c>
      <c r="D32" s="35">
        <v>50</v>
      </c>
      <c r="E32" s="35">
        <v>0</v>
      </c>
      <c r="F32" s="40">
        <f t="shared" si="0"/>
        <v>1</v>
      </c>
      <c r="G32" s="40">
        <v>210</v>
      </c>
    </row>
    <row r="33" spans="1:11" x14ac:dyDescent="0.2">
      <c r="A33" s="23" t="s">
        <v>58</v>
      </c>
      <c r="B33" s="35">
        <v>30</v>
      </c>
      <c r="C33" s="35">
        <v>130</v>
      </c>
      <c r="D33" s="35">
        <v>32</v>
      </c>
      <c r="E33" s="35">
        <v>0</v>
      </c>
      <c r="F33" s="40">
        <f t="shared" si="0"/>
        <v>3</v>
      </c>
      <c r="G33" s="40">
        <v>195</v>
      </c>
    </row>
    <row r="34" spans="1:11" x14ac:dyDescent="0.2">
      <c r="A34" s="23" t="s">
        <v>59</v>
      </c>
      <c r="B34" s="35">
        <v>20</v>
      </c>
      <c r="C34" s="35">
        <v>19</v>
      </c>
      <c r="D34" s="35">
        <v>4</v>
      </c>
      <c r="E34" s="35">
        <v>0</v>
      </c>
      <c r="F34" s="40">
        <f t="shared" si="0"/>
        <v>0</v>
      </c>
      <c r="G34" s="40">
        <v>43</v>
      </c>
    </row>
    <row r="35" spans="1:11" x14ac:dyDescent="0.2">
      <c r="A35" s="23" t="s">
        <v>60</v>
      </c>
      <c r="B35" s="35">
        <v>49</v>
      </c>
      <c r="C35" s="35">
        <v>85</v>
      </c>
      <c r="D35" s="35">
        <v>22</v>
      </c>
      <c r="E35" s="35">
        <v>0</v>
      </c>
      <c r="F35" s="40">
        <f t="shared" si="0"/>
        <v>3</v>
      </c>
      <c r="G35" s="40">
        <v>159</v>
      </c>
    </row>
    <row r="36" spans="1:11" x14ac:dyDescent="0.2">
      <c r="A36" s="23" t="s">
        <v>61</v>
      </c>
      <c r="B36" s="35">
        <v>13</v>
      </c>
      <c r="C36" s="35">
        <v>65</v>
      </c>
      <c r="D36" s="35">
        <v>15</v>
      </c>
      <c r="E36" s="35">
        <v>0</v>
      </c>
      <c r="F36" s="40">
        <f t="shared" si="0"/>
        <v>1</v>
      </c>
      <c r="G36" s="40">
        <v>94</v>
      </c>
    </row>
    <row r="37" spans="1:11" x14ac:dyDescent="0.2">
      <c r="A37" s="23" t="s">
        <v>62</v>
      </c>
      <c r="B37" s="35">
        <v>33</v>
      </c>
      <c r="C37" s="35">
        <v>69</v>
      </c>
      <c r="D37" s="35">
        <v>24</v>
      </c>
      <c r="E37" s="35">
        <v>0</v>
      </c>
      <c r="F37" s="40">
        <f t="shared" si="0"/>
        <v>2</v>
      </c>
      <c r="G37" s="40">
        <v>128</v>
      </c>
    </row>
    <row r="38" spans="1:11" x14ac:dyDescent="0.2">
      <c r="A38" s="23" t="s">
        <v>63</v>
      </c>
      <c r="B38" s="35">
        <v>52</v>
      </c>
      <c r="C38" s="35">
        <v>179</v>
      </c>
      <c r="D38" s="35">
        <v>41</v>
      </c>
      <c r="E38" s="35">
        <v>2</v>
      </c>
      <c r="F38" s="40">
        <f t="shared" si="0"/>
        <v>0</v>
      </c>
      <c r="G38" s="40">
        <v>274</v>
      </c>
    </row>
    <row r="39" spans="1:11" x14ac:dyDescent="0.2">
      <c r="A39" s="23" t="s">
        <v>64</v>
      </c>
      <c r="B39" s="35">
        <v>20</v>
      </c>
      <c r="C39" s="35">
        <v>82</v>
      </c>
      <c r="D39" s="35">
        <v>22</v>
      </c>
      <c r="E39" s="35">
        <v>0</v>
      </c>
      <c r="F39" s="40">
        <f t="shared" si="0"/>
        <v>2</v>
      </c>
      <c r="G39" s="40">
        <v>126</v>
      </c>
      <c r="H39" s="10"/>
      <c r="I39" s="10"/>
      <c r="J39" s="10"/>
      <c r="K39" s="10"/>
    </row>
    <row r="40" spans="1:11" x14ac:dyDescent="0.2">
      <c r="A40" s="23" t="s">
        <v>65</v>
      </c>
      <c r="B40" s="35">
        <v>22</v>
      </c>
      <c r="C40" s="35">
        <v>158</v>
      </c>
      <c r="D40" s="35">
        <v>37</v>
      </c>
      <c r="E40" s="35">
        <v>0</v>
      </c>
      <c r="F40" s="40">
        <f t="shared" si="0"/>
        <v>3</v>
      </c>
      <c r="G40" s="40">
        <v>220</v>
      </c>
      <c r="H40" s="10"/>
      <c r="I40" s="10"/>
      <c r="J40" s="10"/>
      <c r="K40" s="10"/>
    </row>
    <row r="41" spans="1:11" x14ac:dyDescent="0.2">
      <c r="A41" s="23" t="s">
        <v>66</v>
      </c>
      <c r="B41" s="35">
        <v>21</v>
      </c>
      <c r="C41" s="35">
        <v>56</v>
      </c>
      <c r="D41" s="35">
        <v>13</v>
      </c>
      <c r="E41" s="35">
        <v>2</v>
      </c>
      <c r="F41" s="40">
        <f t="shared" si="0"/>
        <v>1</v>
      </c>
      <c r="G41" s="40">
        <v>93</v>
      </c>
    </row>
    <row r="42" spans="1:11" ht="12.75" customHeight="1" x14ac:dyDescent="0.2">
      <c r="A42" s="23" t="s">
        <v>67</v>
      </c>
      <c r="B42" s="35">
        <v>38</v>
      </c>
      <c r="C42" s="35">
        <v>177</v>
      </c>
      <c r="D42" s="35">
        <v>37</v>
      </c>
      <c r="E42" s="35">
        <v>1</v>
      </c>
      <c r="F42" s="40">
        <f t="shared" si="0"/>
        <v>6</v>
      </c>
      <c r="G42" s="40">
        <v>259</v>
      </c>
    </row>
    <row r="43" spans="1:11" ht="12.75" customHeight="1" x14ac:dyDescent="0.2">
      <c r="A43" s="23" t="s">
        <v>68</v>
      </c>
      <c r="B43" s="35">
        <v>3</v>
      </c>
      <c r="C43" s="35">
        <v>57</v>
      </c>
      <c r="D43" s="35">
        <v>31</v>
      </c>
      <c r="E43" s="35">
        <v>0</v>
      </c>
      <c r="F43" s="40">
        <f t="shared" si="0"/>
        <v>2</v>
      </c>
      <c r="G43" s="40">
        <v>93</v>
      </c>
    </row>
    <row r="44" spans="1:11" ht="12.75" customHeight="1" x14ac:dyDescent="0.2">
      <c r="A44" s="23" t="s">
        <v>69</v>
      </c>
      <c r="B44" s="35">
        <v>18</v>
      </c>
      <c r="C44" s="35">
        <v>106</v>
      </c>
      <c r="D44" s="35">
        <v>34</v>
      </c>
      <c r="E44" s="35">
        <v>2</v>
      </c>
      <c r="F44" s="40">
        <f t="shared" si="0"/>
        <v>0</v>
      </c>
      <c r="G44" s="40">
        <v>160</v>
      </c>
    </row>
    <row r="45" spans="1:11" ht="12.75" customHeight="1" x14ac:dyDescent="0.2">
      <c r="A45" s="23" t="s">
        <v>70</v>
      </c>
      <c r="B45" s="35">
        <v>46</v>
      </c>
      <c r="C45" s="35">
        <v>174</v>
      </c>
      <c r="D45" s="35">
        <v>47</v>
      </c>
      <c r="E45" s="35">
        <v>0</v>
      </c>
      <c r="F45" s="40">
        <f t="shared" si="0"/>
        <v>0</v>
      </c>
      <c r="G45" s="40">
        <v>267</v>
      </c>
    </row>
    <row r="46" spans="1:11" ht="12.75" customHeight="1" x14ac:dyDescent="0.2">
      <c r="A46" s="23" t="s">
        <v>71</v>
      </c>
      <c r="B46" s="35">
        <v>31</v>
      </c>
      <c r="C46" s="35">
        <v>130</v>
      </c>
      <c r="D46" s="35">
        <v>44</v>
      </c>
      <c r="E46" s="35">
        <v>0</v>
      </c>
      <c r="F46" s="40">
        <f t="shared" si="0"/>
        <v>4</v>
      </c>
      <c r="G46" s="40">
        <v>209</v>
      </c>
    </row>
    <row r="47" spans="1:11" ht="12.75" customHeight="1" x14ac:dyDescent="0.2">
      <c r="A47" s="23" t="s">
        <v>72</v>
      </c>
      <c r="B47" s="35">
        <v>110</v>
      </c>
      <c r="C47" s="35">
        <v>114</v>
      </c>
      <c r="D47" s="35">
        <v>12</v>
      </c>
      <c r="E47" s="35">
        <v>1</v>
      </c>
      <c r="F47" s="40">
        <f t="shared" si="0"/>
        <v>1</v>
      </c>
      <c r="G47" s="40">
        <v>238</v>
      </c>
    </row>
    <row r="48" spans="1:11" ht="12.75" customHeight="1" x14ac:dyDescent="0.2">
      <c r="A48" s="23" t="s">
        <v>73</v>
      </c>
      <c r="B48" s="35">
        <v>17</v>
      </c>
      <c r="C48" s="35">
        <v>55</v>
      </c>
      <c r="D48" s="35">
        <v>9</v>
      </c>
      <c r="E48" s="35">
        <v>0</v>
      </c>
      <c r="F48" s="40">
        <f t="shared" si="0"/>
        <v>2</v>
      </c>
      <c r="G48" s="40">
        <v>83</v>
      </c>
    </row>
    <row r="49" spans="1:7" ht="12.75" customHeight="1" x14ac:dyDescent="0.2">
      <c r="A49" s="23" t="s">
        <v>74</v>
      </c>
      <c r="B49" s="35">
        <v>13</v>
      </c>
      <c r="C49" s="35">
        <v>107</v>
      </c>
      <c r="D49" s="35">
        <v>3</v>
      </c>
      <c r="E49" s="35">
        <v>1</v>
      </c>
      <c r="F49" s="40">
        <f t="shared" si="0"/>
        <v>4</v>
      </c>
      <c r="G49" s="40">
        <v>128</v>
      </c>
    </row>
    <row r="50" spans="1:7" s="8" customFormat="1" ht="12.75" customHeight="1" x14ac:dyDescent="0.2">
      <c r="A50" s="27" t="s">
        <v>187</v>
      </c>
      <c r="B50" s="37">
        <f>SUM(B27:B49)</f>
        <v>776</v>
      </c>
      <c r="C50" s="37">
        <f>SUM(C27:C49)</f>
        <v>2636</v>
      </c>
      <c r="D50" s="37">
        <f>SUM(D27:D49)</f>
        <v>666</v>
      </c>
      <c r="E50" s="37">
        <f>SUM(E27:E49)</f>
        <v>20</v>
      </c>
      <c r="F50" s="37">
        <f t="shared" si="0"/>
        <v>49</v>
      </c>
      <c r="G50" s="37">
        <f>SUM(G27:G49)</f>
        <v>4147</v>
      </c>
    </row>
    <row r="51" spans="1:7" ht="12.75" customHeight="1" x14ac:dyDescent="0.2">
      <c r="A51" s="2"/>
      <c r="B51" s="9"/>
      <c r="C51" s="9"/>
      <c r="D51" s="9"/>
      <c r="E51" s="9"/>
      <c r="F51" s="9"/>
      <c r="G51" s="9"/>
    </row>
    <row r="52" spans="1:7" ht="12.75" customHeight="1" x14ac:dyDescent="0.2">
      <c r="A52" s="25" t="s">
        <v>18</v>
      </c>
      <c r="B52" s="34"/>
      <c r="C52" s="34"/>
      <c r="D52" s="34"/>
      <c r="E52" s="34"/>
      <c r="F52" s="34"/>
      <c r="G52" s="34"/>
    </row>
    <row r="53" spans="1:7" ht="12.75" customHeight="1" x14ac:dyDescent="0.2">
      <c r="A53" s="23" t="s">
        <v>75</v>
      </c>
      <c r="B53" s="35">
        <v>49</v>
      </c>
      <c r="C53" s="35">
        <v>63</v>
      </c>
      <c r="D53" s="35">
        <v>21</v>
      </c>
      <c r="E53" s="35">
        <v>1</v>
      </c>
      <c r="F53" s="40">
        <f t="shared" si="0"/>
        <v>1</v>
      </c>
      <c r="G53" s="35">
        <v>135</v>
      </c>
    </row>
    <row r="54" spans="1:7" ht="12.75" customHeight="1" x14ac:dyDescent="0.2">
      <c r="A54" s="23" t="s">
        <v>76</v>
      </c>
      <c r="B54" s="35">
        <v>36</v>
      </c>
      <c r="C54" s="35">
        <v>110</v>
      </c>
      <c r="D54" s="35">
        <v>63</v>
      </c>
      <c r="E54" s="35">
        <v>2</v>
      </c>
      <c r="F54" s="40">
        <f t="shared" si="0"/>
        <v>2</v>
      </c>
      <c r="G54" s="35">
        <v>213</v>
      </c>
    </row>
    <row r="55" spans="1:7" ht="12.75" customHeight="1" x14ac:dyDescent="0.2">
      <c r="A55" s="23" t="s">
        <v>77</v>
      </c>
      <c r="B55" s="35">
        <v>37</v>
      </c>
      <c r="C55" s="35">
        <v>72</v>
      </c>
      <c r="D55" s="35">
        <v>32</v>
      </c>
      <c r="E55" s="35">
        <v>2</v>
      </c>
      <c r="F55" s="40">
        <f t="shared" si="0"/>
        <v>2</v>
      </c>
      <c r="G55" s="35">
        <v>145</v>
      </c>
    </row>
    <row r="56" spans="1:7" ht="12.75" customHeight="1" x14ac:dyDescent="0.2">
      <c r="A56" s="23" t="s">
        <v>78</v>
      </c>
      <c r="B56" s="35">
        <v>19</v>
      </c>
      <c r="C56" s="35">
        <v>192</v>
      </c>
      <c r="D56" s="35">
        <v>73</v>
      </c>
      <c r="E56" s="35">
        <v>2</v>
      </c>
      <c r="F56" s="40">
        <f t="shared" si="0"/>
        <v>6</v>
      </c>
      <c r="G56" s="35">
        <v>292</v>
      </c>
    </row>
    <row r="57" spans="1:7" x14ac:dyDescent="0.2">
      <c r="A57" s="23" t="s">
        <v>79</v>
      </c>
      <c r="B57" s="35">
        <v>174</v>
      </c>
      <c r="C57" s="35">
        <v>40</v>
      </c>
      <c r="D57" s="35">
        <v>2</v>
      </c>
      <c r="E57" s="35">
        <v>0</v>
      </c>
      <c r="F57" s="40">
        <f t="shared" si="0"/>
        <v>1</v>
      </c>
      <c r="G57" s="35">
        <v>217</v>
      </c>
    </row>
    <row r="58" spans="1:7" x14ac:dyDescent="0.2">
      <c r="A58" s="23" t="s">
        <v>80</v>
      </c>
      <c r="B58" s="35">
        <v>96</v>
      </c>
      <c r="C58" s="35">
        <v>28</v>
      </c>
      <c r="D58" s="35">
        <v>2</v>
      </c>
      <c r="E58" s="35">
        <v>0</v>
      </c>
      <c r="F58" s="40">
        <f t="shared" si="0"/>
        <v>1</v>
      </c>
      <c r="G58" s="35">
        <v>127</v>
      </c>
    </row>
    <row r="59" spans="1:7" x14ac:dyDescent="0.2">
      <c r="A59" s="23" t="s">
        <v>81</v>
      </c>
      <c r="B59" s="35">
        <v>52</v>
      </c>
      <c r="C59" s="35">
        <v>74</v>
      </c>
      <c r="D59" s="35">
        <v>18</v>
      </c>
      <c r="E59" s="35">
        <v>0</v>
      </c>
      <c r="F59" s="40">
        <f t="shared" si="0"/>
        <v>2</v>
      </c>
      <c r="G59" s="35">
        <v>146</v>
      </c>
    </row>
    <row r="60" spans="1:7" x14ac:dyDescent="0.2">
      <c r="A60" s="23" t="s">
        <v>82</v>
      </c>
      <c r="B60" s="35">
        <v>40</v>
      </c>
      <c r="C60" s="35">
        <v>11</v>
      </c>
      <c r="D60" s="35">
        <v>1</v>
      </c>
      <c r="E60" s="35">
        <v>0</v>
      </c>
      <c r="F60" s="40">
        <f t="shared" si="0"/>
        <v>1</v>
      </c>
      <c r="G60" s="35">
        <v>53</v>
      </c>
    </row>
    <row r="61" spans="1:7" x14ac:dyDescent="0.2">
      <c r="A61" s="23" t="s">
        <v>83</v>
      </c>
      <c r="B61" s="35">
        <v>48</v>
      </c>
      <c r="C61" s="35">
        <v>23</v>
      </c>
      <c r="D61" s="35">
        <v>6</v>
      </c>
      <c r="E61" s="35">
        <v>0</v>
      </c>
      <c r="F61" s="40">
        <f t="shared" si="0"/>
        <v>0</v>
      </c>
      <c r="G61" s="35">
        <v>77</v>
      </c>
    </row>
    <row r="62" spans="1:7" x14ac:dyDescent="0.2">
      <c r="A62" s="23" t="s">
        <v>84</v>
      </c>
      <c r="B62" s="35">
        <v>26</v>
      </c>
      <c r="C62" s="35">
        <v>116</v>
      </c>
      <c r="D62" s="35">
        <v>56</v>
      </c>
      <c r="E62" s="35">
        <v>0</v>
      </c>
      <c r="F62" s="40">
        <f t="shared" si="0"/>
        <v>2</v>
      </c>
      <c r="G62" s="35">
        <v>200</v>
      </c>
    </row>
    <row r="63" spans="1:7" x14ac:dyDescent="0.2">
      <c r="A63" s="23" t="s">
        <v>85</v>
      </c>
      <c r="B63" s="35">
        <v>18</v>
      </c>
      <c r="C63" s="35">
        <v>39</v>
      </c>
      <c r="D63" s="35">
        <v>22</v>
      </c>
      <c r="E63" s="35">
        <v>2</v>
      </c>
      <c r="F63" s="40">
        <f t="shared" si="0"/>
        <v>0</v>
      </c>
      <c r="G63" s="35">
        <v>81</v>
      </c>
    </row>
    <row r="64" spans="1:7" x14ac:dyDescent="0.2">
      <c r="A64" s="23" t="s">
        <v>86</v>
      </c>
      <c r="B64" s="35">
        <v>32</v>
      </c>
      <c r="C64" s="35">
        <v>67</v>
      </c>
      <c r="D64" s="35">
        <v>21</v>
      </c>
      <c r="E64" s="35">
        <v>0</v>
      </c>
      <c r="F64" s="40">
        <f t="shared" si="0"/>
        <v>4</v>
      </c>
      <c r="G64" s="35">
        <v>124</v>
      </c>
    </row>
    <row r="65" spans="1:11" x14ac:dyDescent="0.2">
      <c r="A65" s="23" t="s">
        <v>87</v>
      </c>
      <c r="B65" s="35">
        <v>28</v>
      </c>
      <c r="C65" s="35">
        <v>46</v>
      </c>
      <c r="D65" s="35">
        <v>18</v>
      </c>
      <c r="E65" s="35">
        <v>1</v>
      </c>
      <c r="F65" s="40">
        <f t="shared" si="0"/>
        <v>2</v>
      </c>
      <c r="G65" s="35">
        <v>95</v>
      </c>
    </row>
    <row r="66" spans="1:11" x14ac:dyDescent="0.2">
      <c r="A66" s="23" t="s">
        <v>88</v>
      </c>
      <c r="B66" s="35">
        <v>19</v>
      </c>
      <c r="C66" s="35">
        <v>117</v>
      </c>
      <c r="D66" s="35">
        <v>43</v>
      </c>
      <c r="E66" s="35">
        <v>1</v>
      </c>
      <c r="F66" s="40">
        <f t="shared" si="0"/>
        <v>5</v>
      </c>
      <c r="G66" s="35">
        <v>185</v>
      </c>
    </row>
    <row r="67" spans="1:11" x14ac:dyDescent="0.2">
      <c r="A67" s="23" t="s">
        <v>89</v>
      </c>
      <c r="B67" s="35">
        <v>6</v>
      </c>
      <c r="C67" s="35">
        <v>35</v>
      </c>
      <c r="D67" s="35">
        <v>17</v>
      </c>
      <c r="E67" s="35">
        <v>0</v>
      </c>
      <c r="F67" s="40">
        <f t="shared" si="0"/>
        <v>1</v>
      </c>
      <c r="G67" s="35">
        <v>59</v>
      </c>
    </row>
    <row r="68" spans="1:11" x14ac:dyDescent="0.2">
      <c r="A68" s="23" t="s">
        <v>90</v>
      </c>
      <c r="B68" s="35">
        <v>24</v>
      </c>
      <c r="C68" s="35">
        <v>63</v>
      </c>
      <c r="D68" s="35">
        <v>20</v>
      </c>
      <c r="E68" s="35">
        <v>0</v>
      </c>
      <c r="F68" s="40">
        <f t="shared" si="0"/>
        <v>0</v>
      </c>
      <c r="G68" s="35">
        <v>107</v>
      </c>
    </row>
    <row r="69" spans="1:11" s="8" customFormat="1" x14ac:dyDescent="0.2">
      <c r="A69" s="27" t="s">
        <v>188</v>
      </c>
      <c r="B69" s="36">
        <f>SUM(B53:B68)</f>
        <v>704</v>
      </c>
      <c r="C69" s="36">
        <f>SUM(C53:C68)</f>
        <v>1096</v>
      </c>
      <c r="D69" s="36">
        <f>SUM(D53:D68)</f>
        <v>415</v>
      </c>
      <c r="E69" s="36">
        <f>SUM(E53:E68)</f>
        <v>11</v>
      </c>
      <c r="F69" s="37">
        <f t="shared" si="0"/>
        <v>30</v>
      </c>
      <c r="G69" s="36">
        <f>SUM(G53:G68)</f>
        <v>2256</v>
      </c>
    </row>
    <row r="70" spans="1:11" x14ac:dyDescent="0.2">
      <c r="A70" s="25"/>
      <c r="B70" s="9"/>
      <c r="C70" s="9"/>
      <c r="D70" s="9"/>
      <c r="E70" s="9"/>
      <c r="F70" s="9"/>
      <c r="G70" s="9"/>
    </row>
    <row r="71" spans="1:11" x14ac:dyDescent="0.2">
      <c r="A71" s="25" t="s">
        <v>19</v>
      </c>
    </row>
    <row r="72" spans="1:11" x14ac:dyDescent="0.2">
      <c r="A72" s="23" t="s">
        <v>91</v>
      </c>
      <c r="B72" s="35">
        <v>22</v>
      </c>
      <c r="C72" s="35">
        <v>102</v>
      </c>
      <c r="D72" s="35">
        <v>59</v>
      </c>
      <c r="E72" s="35">
        <v>1</v>
      </c>
      <c r="F72" s="40">
        <f t="shared" ref="F72:F134" si="2">G72-(SUM(B72:E72))</f>
        <v>1</v>
      </c>
      <c r="G72" s="40">
        <v>185</v>
      </c>
    </row>
    <row r="73" spans="1:11" x14ac:dyDescent="0.2">
      <c r="A73" s="23" t="s">
        <v>92</v>
      </c>
      <c r="B73" s="35">
        <v>43</v>
      </c>
      <c r="C73" s="35">
        <v>129</v>
      </c>
      <c r="D73" s="35">
        <v>45</v>
      </c>
      <c r="E73" s="35">
        <v>1</v>
      </c>
      <c r="F73" s="40">
        <f t="shared" si="2"/>
        <v>4</v>
      </c>
      <c r="G73" s="40">
        <v>222</v>
      </c>
    </row>
    <row r="74" spans="1:11" x14ac:dyDescent="0.2">
      <c r="A74" s="23" t="s">
        <v>93</v>
      </c>
      <c r="B74" s="35">
        <v>36</v>
      </c>
      <c r="C74" s="35">
        <v>90</v>
      </c>
      <c r="D74" s="35">
        <v>39</v>
      </c>
      <c r="E74" s="35">
        <v>2</v>
      </c>
      <c r="F74" s="40">
        <f t="shared" si="2"/>
        <v>2</v>
      </c>
      <c r="G74" s="40">
        <v>169</v>
      </c>
    </row>
    <row r="75" spans="1:11" x14ac:dyDescent="0.2">
      <c r="A75" s="23" t="s">
        <v>94</v>
      </c>
      <c r="B75" s="35">
        <v>20</v>
      </c>
      <c r="C75" s="35">
        <v>64</v>
      </c>
      <c r="D75" s="35">
        <v>36</v>
      </c>
      <c r="E75" s="35">
        <v>0</v>
      </c>
      <c r="F75" s="40">
        <f t="shared" si="2"/>
        <v>1</v>
      </c>
      <c r="G75" s="40">
        <v>121</v>
      </c>
    </row>
    <row r="76" spans="1:11" x14ac:dyDescent="0.2">
      <c r="A76" s="23" t="s">
        <v>95</v>
      </c>
      <c r="B76" s="35">
        <v>37</v>
      </c>
      <c r="C76" s="35">
        <v>147</v>
      </c>
      <c r="D76" s="35">
        <v>56</v>
      </c>
      <c r="E76" s="35">
        <v>0</v>
      </c>
      <c r="F76" s="40">
        <f t="shared" si="2"/>
        <v>7</v>
      </c>
      <c r="G76" s="40">
        <v>247</v>
      </c>
    </row>
    <row r="77" spans="1:11" x14ac:dyDescent="0.2">
      <c r="A77" s="23" t="s">
        <v>96</v>
      </c>
      <c r="B77" s="35">
        <v>134</v>
      </c>
      <c r="C77" s="35">
        <v>66</v>
      </c>
      <c r="D77" s="35">
        <v>15</v>
      </c>
      <c r="E77" s="35">
        <v>1</v>
      </c>
      <c r="F77" s="40">
        <f t="shared" si="2"/>
        <v>5</v>
      </c>
      <c r="G77" s="40">
        <v>221</v>
      </c>
    </row>
    <row r="78" spans="1:11" x14ac:dyDescent="0.2">
      <c r="A78" s="23" t="s">
        <v>97</v>
      </c>
      <c r="B78" s="35">
        <v>102</v>
      </c>
      <c r="C78" s="35">
        <v>41</v>
      </c>
      <c r="D78" s="35">
        <v>5</v>
      </c>
      <c r="E78" s="35">
        <v>0</v>
      </c>
      <c r="F78" s="40">
        <f t="shared" si="2"/>
        <v>0</v>
      </c>
      <c r="G78" s="40">
        <v>148</v>
      </c>
    </row>
    <row r="79" spans="1:11" x14ac:dyDescent="0.2">
      <c r="A79" s="23" t="s">
        <v>98</v>
      </c>
      <c r="B79" s="35">
        <v>4</v>
      </c>
      <c r="C79" s="35">
        <v>0</v>
      </c>
      <c r="D79" s="35">
        <v>2</v>
      </c>
      <c r="E79" s="35">
        <v>0</v>
      </c>
      <c r="F79" s="40">
        <f t="shared" si="2"/>
        <v>0</v>
      </c>
      <c r="G79" s="40">
        <v>6</v>
      </c>
      <c r="H79" s="10"/>
      <c r="I79" s="10"/>
      <c r="J79" s="10"/>
      <c r="K79" s="10"/>
    </row>
    <row r="80" spans="1:11" x14ac:dyDescent="0.2">
      <c r="A80" s="23" t="s">
        <v>99</v>
      </c>
      <c r="B80" s="35">
        <v>126</v>
      </c>
      <c r="C80" s="35">
        <v>54</v>
      </c>
      <c r="D80" s="35">
        <v>6</v>
      </c>
      <c r="E80" s="35">
        <v>0</v>
      </c>
      <c r="F80" s="40">
        <f t="shared" si="2"/>
        <v>0</v>
      </c>
      <c r="G80" s="40">
        <v>186</v>
      </c>
      <c r="H80" s="10"/>
      <c r="I80" s="10"/>
      <c r="J80" s="10"/>
      <c r="K80" s="10"/>
    </row>
    <row r="81" spans="1:7" x14ac:dyDescent="0.2">
      <c r="A81" s="23" t="s">
        <v>100</v>
      </c>
      <c r="B81" s="35">
        <v>28</v>
      </c>
      <c r="C81" s="35">
        <v>7</v>
      </c>
      <c r="D81" s="35">
        <v>2</v>
      </c>
      <c r="E81" s="35">
        <v>0</v>
      </c>
      <c r="F81" s="40">
        <f t="shared" si="2"/>
        <v>1</v>
      </c>
      <c r="G81" s="40">
        <v>38</v>
      </c>
    </row>
    <row r="82" spans="1:7" ht="12.2" customHeight="1" x14ac:dyDescent="0.2">
      <c r="A82" s="23" t="s">
        <v>101</v>
      </c>
      <c r="B82" s="35">
        <v>169</v>
      </c>
      <c r="C82" s="35">
        <v>58</v>
      </c>
      <c r="D82" s="35">
        <v>10</v>
      </c>
      <c r="E82" s="35">
        <v>0</v>
      </c>
      <c r="F82" s="40">
        <f t="shared" si="2"/>
        <v>3</v>
      </c>
      <c r="G82" s="40">
        <v>240</v>
      </c>
    </row>
    <row r="83" spans="1:7" ht="12.2" customHeight="1" x14ac:dyDescent="0.2">
      <c r="A83" s="23" t="s">
        <v>102</v>
      </c>
      <c r="B83" s="35">
        <v>216</v>
      </c>
      <c r="C83" s="35">
        <v>53</v>
      </c>
      <c r="D83" s="35">
        <v>7</v>
      </c>
      <c r="E83" s="35">
        <v>0</v>
      </c>
      <c r="F83" s="40">
        <f t="shared" si="2"/>
        <v>1</v>
      </c>
      <c r="G83" s="40">
        <v>277</v>
      </c>
    </row>
    <row r="84" spans="1:7" s="8" customFormat="1" ht="12.2" customHeight="1" x14ac:dyDescent="0.2">
      <c r="A84" s="27" t="s">
        <v>189</v>
      </c>
      <c r="B84" s="37">
        <f>SUM(B72:B83)</f>
        <v>937</v>
      </c>
      <c r="C84" s="37">
        <f>SUM(C72:C83)</f>
        <v>811</v>
      </c>
      <c r="D84" s="37">
        <f>SUM(D72:D83)</f>
        <v>282</v>
      </c>
      <c r="E84" s="37">
        <f>SUM(E72:E83)</f>
        <v>5</v>
      </c>
      <c r="F84" s="37">
        <f t="shared" si="2"/>
        <v>25</v>
      </c>
      <c r="G84" s="37">
        <f>SUM(G72:G83)</f>
        <v>2060</v>
      </c>
    </row>
    <row r="85" spans="1:7" ht="12.2" customHeight="1" x14ac:dyDescent="0.2">
      <c r="A85" s="25"/>
      <c r="F85" s="9"/>
    </row>
    <row r="86" spans="1:7" ht="12.2" customHeight="1" x14ac:dyDescent="0.2">
      <c r="A86" s="25" t="s">
        <v>20</v>
      </c>
    </row>
    <row r="87" spans="1:7" ht="12.2" customHeight="1" x14ac:dyDescent="0.2">
      <c r="A87" s="23" t="s">
        <v>103</v>
      </c>
      <c r="B87" s="35">
        <v>29</v>
      </c>
      <c r="C87" s="35">
        <v>200</v>
      </c>
      <c r="D87" s="35">
        <v>50</v>
      </c>
      <c r="E87" s="35">
        <v>2</v>
      </c>
      <c r="F87" s="40">
        <f t="shared" si="2"/>
        <v>2</v>
      </c>
      <c r="G87" s="40">
        <v>283</v>
      </c>
    </row>
    <row r="88" spans="1:7" ht="12.2" customHeight="1" x14ac:dyDescent="0.2">
      <c r="A88" s="23" t="s">
        <v>104</v>
      </c>
      <c r="B88" s="35">
        <v>33</v>
      </c>
      <c r="C88" s="35">
        <v>202</v>
      </c>
      <c r="D88" s="35">
        <v>57</v>
      </c>
      <c r="E88" s="35">
        <v>1</v>
      </c>
      <c r="F88" s="40">
        <f t="shared" si="2"/>
        <v>4</v>
      </c>
      <c r="G88" s="40">
        <v>297</v>
      </c>
    </row>
    <row r="89" spans="1:7" ht="12.2" customHeight="1" x14ac:dyDescent="0.2">
      <c r="A89" s="23" t="s">
        <v>105</v>
      </c>
      <c r="B89" s="35">
        <v>23</v>
      </c>
      <c r="C89" s="35">
        <v>152</v>
      </c>
      <c r="D89" s="35">
        <v>55</v>
      </c>
      <c r="E89" s="35">
        <v>1</v>
      </c>
      <c r="F89" s="75">
        <f t="shared" si="2"/>
        <v>0</v>
      </c>
      <c r="G89" s="40">
        <v>231</v>
      </c>
    </row>
    <row r="90" spans="1:7" ht="12.2" customHeight="1" x14ac:dyDescent="0.2">
      <c r="A90" s="23" t="s">
        <v>106</v>
      </c>
      <c r="B90" s="35">
        <v>31</v>
      </c>
      <c r="C90" s="35">
        <v>128</v>
      </c>
      <c r="D90" s="35">
        <v>37</v>
      </c>
      <c r="E90" s="35">
        <v>2</v>
      </c>
      <c r="F90" s="40">
        <f t="shared" si="2"/>
        <v>4</v>
      </c>
      <c r="G90" s="40">
        <v>202</v>
      </c>
    </row>
    <row r="91" spans="1:7" ht="12.2" customHeight="1" x14ac:dyDescent="0.2">
      <c r="A91" s="23" t="s">
        <v>107</v>
      </c>
      <c r="B91" s="35">
        <v>37</v>
      </c>
      <c r="C91" s="35">
        <v>231</v>
      </c>
      <c r="D91" s="35">
        <v>40</v>
      </c>
      <c r="E91" s="35">
        <v>8</v>
      </c>
      <c r="F91" s="40">
        <f t="shared" si="2"/>
        <v>4</v>
      </c>
      <c r="G91" s="40">
        <v>320</v>
      </c>
    </row>
    <row r="92" spans="1:7" ht="12.2" customHeight="1" x14ac:dyDescent="0.2">
      <c r="A92" s="23" t="s">
        <v>108</v>
      </c>
      <c r="B92" s="35">
        <v>35</v>
      </c>
      <c r="C92" s="35">
        <v>183</v>
      </c>
      <c r="D92" s="35">
        <v>50</v>
      </c>
      <c r="E92" s="35">
        <v>6</v>
      </c>
      <c r="F92" s="40">
        <f t="shared" si="2"/>
        <v>2</v>
      </c>
      <c r="G92" s="40">
        <v>276</v>
      </c>
    </row>
    <row r="93" spans="1:7" ht="12.2" customHeight="1" x14ac:dyDescent="0.2">
      <c r="A93" s="23" t="s">
        <v>109</v>
      </c>
      <c r="B93" s="35">
        <v>30</v>
      </c>
      <c r="C93" s="35">
        <v>272</v>
      </c>
      <c r="D93" s="35">
        <v>53</v>
      </c>
      <c r="E93" s="35">
        <v>1</v>
      </c>
      <c r="F93" s="40">
        <f t="shared" si="2"/>
        <v>1</v>
      </c>
      <c r="G93" s="40">
        <v>357</v>
      </c>
    </row>
    <row r="94" spans="1:7" ht="12.2" customHeight="1" x14ac:dyDescent="0.2">
      <c r="A94" s="23" t="s">
        <v>110</v>
      </c>
      <c r="B94" s="35">
        <v>33</v>
      </c>
      <c r="C94" s="35">
        <v>180</v>
      </c>
      <c r="D94" s="35">
        <v>44</v>
      </c>
      <c r="E94" s="35">
        <v>1</v>
      </c>
      <c r="F94" s="40">
        <f t="shared" si="2"/>
        <v>3</v>
      </c>
      <c r="G94" s="40">
        <v>261</v>
      </c>
    </row>
    <row r="95" spans="1:7" ht="12.2" customHeight="1" x14ac:dyDescent="0.2">
      <c r="A95" s="23" t="s">
        <v>111</v>
      </c>
      <c r="B95" s="35">
        <v>11</v>
      </c>
      <c r="C95" s="35">
        <v>177</v>
      </c>
      <c r="D95" s="35">
        <v>80</v>
      </c>
      <c r="E95" s="35">
        <v>2</v>
      </c>
      <c r="F95" s="40">
        <f t="shared" si="2"/>
        <v>9</v>
      </c>
      <c r="G95" s="40">
        <v>279</v>
      </c>
    </row>
    <row r="96" spans="1:7" ht="12.2" customHeight="1" x14ac:dyDescent="0.2">
      <c r="A96" s="23" t="s">
        <v>112</v>
      </c>
      <c r="B96" s="35">
        <v>28</v>
      </c>
      <c r="C96" s="35">
        <v>132</v>
      </c>
      <c r="D96" s="35">
        <v>42</v>
      </c>
      <c r="E96" s="35">
        <v>2</v>
      </c>
      <c r="F96" s="40">
        <f t="shared" si="2"/>
        <v>2</v>
      </c>
      <c r="G96" s="40">
        <v>206</v>
      </c>
    </row>
    <row r="97" spans="1:7" ht="12.2" customHeight="1" x14ac:dyDescent="0.2">
      <c r="A97" s="23" t="s">
        <v>113</v>
      </c>
      <c r="B97" s="35">
        <v>24</v>
      </c>
      <c r="C97" s="35">
        <v>139</v>
      </c>
      <c r="D97" s="35">
        <v>46</v>
      </c>
      <c r="E97" s="35">
        <v>1</v>
      </c>
      <c r="F97" s="40">
        <f t="shared" si="2"/>
        <v>3</v>
      </c>
      <c r="G97" s="40">
        <v>213</v>
      </c>
    </row>
    <row r="98" spans="1:7" ht="12.2" customHeight="1" x14ac:dyDescent="0.2">
      <c r="A98" s="23" t="s">
        <v>114</v>
      </c>
      <c r="B98" s="35">
        <v>25</v>
      </c>
      <c r="C98" s="35">
        <v>155</v>
      </c>
      <c r="D98" s="35">
        <v>41</v>
      </c>
      <c r="E98" s="35">
        <v>3</v>
      </c>
      <c r="F98" s="40">
        <f t="shared" si="2"/>
        <v>2</v>
      </c>
      <c r="G98" s="40">
        <v>226</v>
      </c>
    </row>
    <row r="99" spans="1:7" ht="12.2" customHeight="1" x14ac:dyDescent="0.2">
      <c r="A99" s="23" t="s">
        <v>115</v>
      </c>
      <c r="B99" s="35">
        <v>11</v>
      </c>
      <c r="C99" s="35">
        <v>118</v>
      </c>
      <c r="D99" s="35">
        <v>40</v>
      </c>
      <c r="E99" s="35">
        <v>0</v>
      </c>
      <c r="F99" s="40">
        <f t="shared" si="2"/>
        <v>2</v>
      </c>
      <c r="G99" s="40">
        <v>171</v>
      </c>
    </row>
    <row r="100" spans="1:7" ht="12.2" customHeight="1" x14ac:dyDescent="0.2">
      <c r="A100" s="23" t="s">
        <v>116</v>
      </c>
      <c r="B100" s="35">
        <v>8</v>
      </c>
      <c r="C100" s="35">
        <v>81</v>
      </c>
      <c r="D100" s="35">
        <v>51</v>
      </c>
      <c r="E100" s="35">
        <v>1</v>
      </c>
      <c r="F100" s="40">
        <f t="shared" si="2"/>
        <v>2</v>
      </c>
      <c r="G100" s="40">
        <v>143</v>
      </c>
    </row>
    <row r="101" spans="1:7" ht="12.2" customHeight="1" x14ac:dyDescent="0.2">
      <c r="A101" s="23" t="s">
        <v>117</v>
      </c>
      <c r="B101" s="35">
        <v>33</v>
      </c>
      <c r="C101" s="35">
        <v>207</v>
      </c>
      <c r="D101" s="35">
        <v>71</v>
      </c>
      <c r="E101" s="35">
        <v>0</v>
      </c>
      <c r="F101" s="40">
        <f t="shared" si="2"/>
        <v>2</v>
      </c>
      <c r="G101" s="40">
        <v>313</v>
      </c>
    </row>
    <row r="102" spans="1:7" ht="12.2" customHeight="1" x14ac:dyDescent="0.2">
      <c r="A102" s="23" t="s">
        <v>118</v>
      </c>
      <c r="B102" s="35">
        <v>13</v>
      </c>
      <c r="C102" s="35">
        <v>93</v>
      </c>
      <c r="D102" s="35">
        <v>33</v>
      </c>
      <c r="E102" s="35">
        <v>1</v>
      </c>
      <c r="F102" s="40">
        <f t="shared" si="2"/>
        <v>0</v>
      </c>
      <c r="G102" s="40">
        <v>140</v>
      </c>
    </row>
    <row r="103" spans="1:7" ht="12.2" customHeight="1" x14ac:dyDescent="0.2">
      <c r="A103" s="27" t="s">
        <v>190</v>
      </c>
      <c r="B103" s="37">
        <f>SUM(B87:B102)</f>
        <v>404</v>
      </c>
      <c r="C103" s="37">
        <f>SUM(C87:C102)</f>
        <v>2650</v>
      </c>
      <c r="D103" s="37">
        <f>SUM(D87:D102)</f>
        <v>790</v>
      </c>
      <c r="E103" s="37">
        <f>SUM(E87:E102)</f>
        <v>32</v>
      </c>
      <c r="F103" s="37">
        <f t="shared" si="2"/>
        <v>42</v>
      </c>
      <c r="G103" s="37">
        <f>SUM(G87:G102)</f>
        <v>3918</v>
      </c>
    </row>
    <row r="104" spans="1:7" ht="12.2" customHeight="1" x14ac:dyDescent="0.2">
      <c r="A104" s="25"/>
      <c r="B104" s="9"/>
      <c r="C104" s="9"/>
      <c r="D104" s="9"/>
      <c r="E104" s="9"/>
      <c r="F104" s="9"/>
      <c r="G104" s="9"/>
    </row>
    <row r="105" spans="1:7" ht="12.2" customHeight="1" x14ac:dyDescent="0.2">
      <c r="A105" s="25" t="s">
        <v>21</v>
      </c>
    </row>
    <row r="106" spans="1:7" ht="12.2" customHeight="1" x14ac:dyDescent="0.2">
      <c r="A106" s="23" t="s">
        <v>119</v>
      </c>
      <c r="B106" s="35">
        <v>31</v>
      </c>
      <c r="C106" s="35">
        <v>46</v>
      </c>
      <c r="D106" s="35">
        <v>6</v>
      </c>
      <c r="E106" s="35">
        <v>0</v>
      </c>
      <c r="F106" s="40">
        <f t="shared" si="2"/>
        <v>4</v>
      </c>
      <c r="G106" s="40">
        <v>87</v>
      </c>
    </row>
    <row r="107" spans="1:7" ht="12.2" customHeight="1" x14ac:dyDescent="0.2">
      <c r="A107" s="23" t="s">
        <v>120</v>
      </c>
      <c r="B107" s="35">
        <v>38</v>
      </c>
      <c r="C107" s="35">
        <v>45</v>
      </c>
      <c r="D107" s="35">
        <v>9</v>
      </c>
      <c r="E107" s="35">
        <v>0</v>
      </c>
      <c r="F107" s="40">
        <f t="shared" si="2"/>
        <v>3</v>
      </c>
      <c r="G107" s="40">
        <v>95</v>
      </c>
    </row>
    <row r="108" spans="1:7" ht="12.2" customHeight="1" x14ac:dyDescent="0.2">
      <c r="A108" s="23" t="s">
        <v>121</v>
      </c>
      <c r="B108" s="35">
        <v>4</v>
      </c>
      <c r="C108" s="35">
        <v>15</v>
      </c>
      <c r="D108" s="35">
        <v>0</v>
      </c>
      <c r="E108" s="35">
        <v>0</v>
      </c>
      <c r="F108" s="40">
        <f t="shared" si="2"/>
        <v>0</v>
      </c>
      <c r="G108" s="40">
        <v>19</v>
      </c>
    </row>
    <row r="109" spans="1:7" ht="12.2" customHeight="1" x14ac:dyDescent="0.2">
      <c r="A109" s="23" t="s">
        <v>122</v>
      </c>
      <c r="B109" s="35">
        <v>86</v>
      </c>
      <c r="C109" s="35">
        <v>118</v>
      </c>
      <c r="D109" s="35">
        <v>22</v>
      </c>
      <c r="E109" s="35">
        <v>0</v>
      </c>
      <c r="F109" s="40">
        <f t="shared" si="2"/>
        <v>2</v>
      </c>
      <c r="G109" s="40">
        <v>228</v>
      </c>
    </row>
    <row r="110" spans="1:7" ht="12.2" customHeight="1" x14ac:dyDescent="0.2">
      <c r="A110" s="23" t="s">
        <v>123</v>
      </c>
      <c r="B110" s="35">
        <v>32</v>
      </c>
      <c r="C110" s="35">
        <v>61</v>
      </c>
      <c r="D110" s="35">
        <v>12</v>
      </c>
      <c r="E110" s="35">
        <v>0</v>
      </c>
      <c r="F110" s="40">
        <f t="shared" si="2"/>
        <v>1</v>
      </c>
      <c r="G110" s="40">
        <v>106</v>
      </c>
    </row>
    <row r="111" spans="1:7" ht="12.2" customHeight="1" x14ac:dyDescent="0.2">
      <c r="A111" s="23" t="s">
        <v>124</v>
      </c>
      <c r="B111" s="35">
        <v>41</v>
      </c>
      <c r="C111" s="35">
        <v>68</v>
      </c>
      <c r="D111" s="35">
        <v>23</v>
      </c>
      <c r="E111" s="35">
        <v>0</v>
      </c>
      <c r="F111" s="40">
        <f t="shared" si="2"/>
        <v>1</v>
      </c>
      <c r="G111" s="40">
        <v>133</v>
      </c>
    </row>
    <row r="112" spans="1:7" ht="12.2" customHeight="1" x14ac:dyDescent="0.2">
      <c r="A112" s="23" t="s">
        <v>125</v>
      </c>
      <c r="B112" s="35">
        <v>38</v>
      </c>
      <c r="C112" s="35">
        <v>78</v>
      </c>
      <c r="D112" s="35">
        <v>13</v>
      </c>
      <c r="E112" s="35">
        <v>0</v>
      </c>
      <c r="F112" s="40">
        <f t="shared" si="2"/>
        <v>3</v>
      </c>
      <c r="G112" s="40">
        <v>132</v>
      </c>
    </row>
    <row r="113" spans="1:7" ht="12.2" customHeight="1" x14ac:dyDescent="0.2">
      <c r="A113" s="23" t="s">
        <v>126</v>
      </c>
      <c r="B113" s="35">
        <v>44</v>
      </c>
      <c r="C113" s="35">
        <v>44</v>
      </c>
      <c r="D113" s="35">
        <v>14</v>
      </c>
      <c r="E113" s="35">
        <v>0</v>
      </c>
      <c r="F113" s="40">
        <f t="shared" si="2"/>
        <v>0</v>
      </c>
      <c r="G113" s="40">
        <v>102</v>
      </c>
    </row>
    <row r="114" spans="1:7" ht="12.2" customHeight="1" x14ac:dyDescent="0.2">
      <c r="A114" s="23" t="s">
        <v>127</v>
      </c>
      <c r="B114" s="35">
        <v>26</v>
      </c>
      <c r="C114" s="35">
        <v>80</v>
      </c>
      <c r="D114" s="35">
        <v>6</v>
      </c>
      <c r="E114" s="35">
        <v>1</v>
      </c>
      <c r="F114" s="40">
        <f t="shared" si="2"/>
        <v>0</v>
      </c>
      <c r="G114" s="40">
        <v>113</v>
      </c>
    </row>
    <row r="115" spans="1:7" ht="12.2" customHeight="1" x14ac:dyDescent="0.2">
      <c r="A115" s="23" t="s">
        <v>128</v>
      </c>
      <c r="B115" s="35">
        <v>38</v>
      </c>
      <c r="C115" s="35">
        <v>58</v>
      </c>
      <c r="D115" s="35">
        <v>19</v>
      </c>
      <c r="E115" s="35">
        <v>0</v>
      </c>
      <c r="F115" s="40">
        <f t="shared" si="2"/>
        <v>0</v>
      </c>
      <c r="G115" s="40">
        <v>115</v>
      </c>
    </row>
    <row r="116" spans="1:7" ht="12.2" customHeight="1" x14ac:dyDescent="0.2">
      <c r="A116" s="23" t="s">
        <v>129</v>
      </c>
      <c r="B116" s="35">
        <v>56</v>
      </c>
      <c r="C116" s="35">
        <v>55</v>
      </c>
      <c r="D116" s="35">
        <v>15</v>
      </c>
      <c r="E116" s="35">
        <v>0</v>
      </c>
      <c r="F116" s="40">
        <f t="shared" si="2"/>
        <v>1</v>
      </c>
      <c r="G116" s="40">
        <v>127</v>
      </c>
    </row>
    <row r="117" spans="1:7" ht="12" customHeight="1" x14ac:dyDescent="0.2">
      <c r="A117" s="23" t="s">
        <v>130</v>
      </c>
      <c r="B117" s="35">
        <v>75</v>
      </c>
      <c r="C117" s="35">
        <v>94</v>
      </c>
      <c r="D117" s="35">
        <v>21</v>
      </c>
      <c r="E117" s="35">
        <v>0</v>
      </c>
      <c r="F117" s="40">
        <f t="shared" si="2"/>
        <v>0</v>
      </c>
      <c r="G117" s="40">
        <v>190</v>
      </c>
    </row>
    <row r="118" spans="1:7" ht="12" customHeight="1" x14ac:dyDescent="0.2">
      <c r="A118" s="23" t="s">
        <v>131</v>
      </c>
      <c r="B118" s="35">
        <v>51</v>
      </c>
      <c r="C118" s="35">
        <v>101</v>
      </c>
      <c r="D118" s="35">
        <v>13</v>
      </c>
      <c r="E118" s="35">
        <v>0</v>
      </c>
      <c r="F118" s="40">
        <f t="shared" si="2"/>
        <v>1</v>
      </c>
      <c r="G118" s="40">
        <v>166</v>
      </c>
    </row>
    <row r="119" spans="1:7" x14ac:dyDescent="0.2">
      <c r="A119" s="23" t="s">
        <v>132</v>
      </c>
      <c r="B119" s="35">
        <v>55</v>
      </c>
      <c r="C119" s="35">
        <v>74</v>
      </c>
      <c r="D119" s="35">
        <v>24</v>
      </c>
      <c r="E119" s="35">
        <v>0</v>
      </c>
      <c r="F119" s="40">
        <f t="shared" si="2"/>
        <v>3</v>
      </c>
      <c r="G119" s="40">
        <v>156</v>
      </c>
    </row>
    <row r="120" spans="1:7" x14ac:dyDescent="0.2">
      <c r="A120" s="23" t="s">
        <v>133</v>
      </c>
      <c r="B120" s="35">
        <v>50</v>
      </c>
      <c r="C120" s="35">
        <v>84</v>
      </c>
      <c r="D120" s="35">
        <v>24</v>
      </c>
      <c r="E120" s="35">
        <v>0</v>
      </c>
      <c r="F120" s="40">
        <f t="shared" si="2"/>
        <v>2</v>
      </c>
      <c r="G120" s="40">
        <v>160</v>
      </c>
    </row>
    <row r="121" spans="1:7" x14ac:dyDescent="0.2">
      <c r="A121" s="23" t="s">
        <v>134</v>
      </c>
      <c r="B121" s="35">
        <v>18</v>
      </c>
      <c r="C121" s="35">
        <v>36</v>
      </c>
      <c r="D121" s="35">
        <v>3</v>
      </c>
      <c r="E121" s="35">
        <v>0</v>
      </c>
      <c r="F121" s="40">
        <f t="shared" si="2"/>
        <v>2</v>
      </c>
      <c r="G121" s="40">
        <v>59</v>
      </c>
    </row>
    <row r="122" spans="1:7" s="8" customFormat="1" ht="12.75" customHeight="1" x14ac:dyDescent="0.2">
      <c r="A122" s="27" t="s">
        <v>191</v>
      </c>
      <c r="B122" s="37">
        <f>SUM(B106:B121)</f>
        <v>683</v>
      </c>
      <c r="C122" s="37">
        <f>SUM(C106:C121)</f>
        <v>1057</v>
      </c>
      <c r="D122" s="37">
        <f>SUM(D106:D121)</f>
        <v>224</v>
      </c>
      <c r="E122" s="37">
        <f>SUM(E106:E121)</f>
        <v>1</v>
      </c>
      <c r="F122" s="37">
        <f t="shared" si="2"/>
        <v>23</v>
      </c>
      <c r="G122" s="37">
        <f>SUM(G106:G121)</f>
        <v>1988</v>
      </c>
    </row>
    <row r="123" spans="1:7" ht="12.75" customHeight="1" x14ac:dyDescent="0.2">
      <c r="A123" s="25"/>
      <c r="F123" s="9"/>
    </row>
    <row r="124" spans="1:7" ht="12.75" customHeight="1" x14ac:dyDescent="0.2">
      <c r="A124" s="25" t="s">
        <v>22</v>
      </c>
    </row>
    <row r="125" spans="1:7" ht="12.75" customHeight="1" x14ac:dyDescent="0.2">
      <c r="A125" s="23" t="s">
        <v>135</v>
      </c>
      <c r="B125" s="35">
        <v>72</v>
      </c>
      <c r="C125" s="35">
        <v>77</v>
      </c>
      <c r="D125" s="35">
        <v>10</v>
      </c>
      <c r="E125" s="35">
        <v>0</v>
      </c>
      <c r="F125" s="40">
        <f t="shared" si="2"/>
        <v>0</v>
      </c>
      <c r="G125" s="40">
        <v>159</v>
      </c>
    </row>
    <row r="126" spans="1:7" ht="12.75" customHeight="1" x14ac:dyDescent="0.2">
      <c r="A126" s="23" t="s">
        <v>136</v>
      </c>
      <c r="B126" s="35">
        <v>10</v>
      </c>
      <c r="C126" s="35">
        <v>25</v>
      </c>
      <c r="D126" s="35">
        <v>13</v>
      </c>
      <c r="E126" s="35">
        <v>0</v>
      </c>
      <c r="F126" s="40">
        <f t="shared" si="2"/>
        <v>0</v>
      </c>
      <c r="G126" s="40">
        <v>48</v>
      </c>
    </row>
    <row r="127" spans="1:7" ht="12.75" customHeight="1" x14ac:dyDescent="0.2">
      <c r="A127" s="23" t="s">
        <v>137</v>
      </c>
      <c r="B127" s="35">
        <v>48</v>
      </c>
      <c r="C127" s="35">
        <v>60</v>
      </c>
      <c r="D127" s="35">
        <v>10</v>
      </c>
      <c r="E127" s="35">
        <v>0</v>
      </c>
      <c r="F127" s="40">
        <f t="shared" si="2"/>
        <v>0</v>
      </c>
      <c r="G127" s="40">
        <v>118</v>
      </c>
    </row>
    <row r="128" spans="1:7" ht="12.75" customHeight="1" x14ac:dyDescent="0.2">
      <c r="A128" s="23" t="s">
        <v>138</v>
      </c>
      <c r="B128" s="35">
        <v>40</v>
      </c>
      <c r="C128" s="35">
        <v>46</v>
      </c>
      <c r="D128" s="35">
        <v>16</v>
      </c>
      <c r="E128" s="35">
        <v>0</v>
      </c>
      <c r="F128" s="40">
        <f t="shared" si="2"/>
        <v>0</v>
      </c>
      <c r="G128" s="40">
        <v>102</v>
      </c>
    </row>
    <row r="129" spans="1:7" ht="12.75" customHeight="1" x14ac:dyDescent="0.2">
      <c r="A129" s="23" t="s">
        <v>139</v>
      </c>
      <c r="B129" s="35">
        <v>40</v>
      </c>
      <c r="C129" s="35">
        <v>58</v>
      </c>
      <c r="D129" s="35">
        <v>2</v>
      </c>
      <c r="E129" s="35">
        <v>0</v>
      </c>
      <c r="F129" s="40">
        <f t="shared" si="2"/>
        <v>0</v>
      </c>
      <c r="G129" s="40">
        <v>100</v>
      </c>
    </row>
    <row r="130" spans="1:7" ht="12.75" customHeight="1" x14ac:dyDescent="0.2">
      <c r="A130" s="23" t="s">
        <v>140</v>
      </c>
      <c r="B130" s="35">
        <v>45</v>
      </c>
      <c r="C130" s="35">
        <v>75</v>
      </c>
      <c r="D130" s="35">
        <v>7</v>
      </c>
      <c r="E130" s="35">
        <v>1</v>
      </c>
      <c r="F130" s="40">
        <f t="shared" si="2"/>
        <v>0</v>
      </c>
      <c r="G130" s="40">
        <v>128</v>
      </c>
    </row>
    <row r="131" spans="1:7" ht="12.75" customHeight="1" x14ac:dyDescent="0.2">
      <c r="A131" s="23" t="s">
        <v>141</v>
      </c>
      <c r="B131" s="35">
        <v>47</v>
      </c>
      <c r="C131" s="35">
        <v>73</v>
      </c>
      <c r="D131" s="35">
        <v>7</v>
      </c>
      <c r="E131" s="35">
        <v>0</v>
      </c>
      <c r="F131" s="40">
        <f t="shared" si="2"/>
        <v>1</v>
      </c>
      <c r="G131" s="40">
        <v>128</v>
      </c>
    </row>
    <row r="132" spans="1:7" ht="12.75" customHeight="1" x14ac:dyDescent="0.2">
      <c r="A132" s="23" t="s">
        <v>142</v>
      </c>
      <c r="B132" s="35">
        <v>42</v>
      </c>
      <c r="C132" s="35">
        <v>45</v>
      </c>
      <c r="D132" s="35">
        <v>12</v>
      </c>
      <c r="E132" s="35">
        <v>0</v>
      </c>
      <c r="F132" s="40">
        <f t="shared" si="2"/>
        <v>0</v>
      </c>
      <c r="G132" s="40">
        <v>99</v>
      </c>
    </row>
    <row r="133" spans="1:7" ht="12.75" customHeight="1" x14ac:dyDescent="0.2">
      <c r="A133" s="23" t="s">
        <v>143</v>
      </c>
      <c r="B133" s="35">
        <v>25</v>
      </c>
      <c r="C133" s="35">
        <v>37</v>
      </c>
      <c r="D133" s="35">
        <v>13</v>
      </c>
      <c r="E133" s="35">
        <v>0</v>
      </c>
      <c r="F133" s="40">
        <f t="shared" si="2"/>
        <v>2</v>
      </c>
      <c r="G133" s="40">
        <v>77</v>
      </c>
    </row>
    <row r="134" spans="1:7" ht="12" customHeight="1" x14ac:dyDescent="0.2">
      <c r="A134" s="23" t="s">
        <v>144</v>
      </c>
      <c r="B134" s="35">
        <v>37</v>
      </c>
      <c r="C134" s="35">
        <v>36</v>
      </c>
      <c r="D134" s="35">
        <v>7</v>
      </c>
      <c r="E134" s="35">
        <v>0</v>
      </c>
      <c r="F134" s="40">
        <f t="shared" si="2"/>
        <v>0</v>
      </c>
      <c r="G134" s="40">
        <v>80</v>
      </c>
    </row>
    <row r="135" spans="1:7" ht="12" customHeight="1" x14ac:dyDescent="0.2">
      <c r="A135" s="23" t="s">
        <v>145</v>
      </c>
      <c r="B135" s="35">
        <v>83</v>
      </c>
      <c r="C135" s="35">
        <v>119</v>
      </c>
      <c r="D135" s="35">
        <v>12</v>
      </c>
      <c r="E135" s="35">
        <v>0</v>
      </c>
      <c r="F135" s="40">
        <f t="shared" ref="F135:F177" si="3">G135-(SUM(B135:E135))</f>
        <v>3</v>
      </c>
      <c r="G135" s="40">
        <v>217</v>
      </c>
    </row>
    <row r="136" spans="1:7" ht="12" customHeight="1" x14ac:dyDescent="0.2">
      <c r="A136" s="23" t="s">
        <v>146</v>
      </c>
      <c r="B136" s="35">
        <v>20</v>
      </c>
      <c r="C136" s="35">
        <v>45</v>
      </c>
      <c r="D136" s="35">
        <v>2</v>
      </c>
      <c r="E136" s="35">
        <v>0</v>
      </c>
      <c r="F136" s="40">
        <f t="shared" si="3"/>
        <v>0</v>
      </c>
      <c r="G136" s="40">
        <v>67</v>
      </c>
    </row>
    <row r="137" spans="1:7" ht="12" customHeight="1" x14ac:dyDescent="0.2">
      <c r="A137" s="23" t="s">
        <v>147</v>
      </c>
      <c r="B137" s="35">
        <v>14</v>
      </c>
      <c r="C137" s="35">
        <v>15</v>
      </c>
      <c r="D137" s="35">
        <v>5</v>
      </c>
      <c r="E137" s="35">
        <v>0</v>
      </c>
      <c r="F137" s="40">
        <f t="shared" si="3"/>
        <v>0</v>
      </c>
      <c r="G137" s="40">
        <v>34</v>
      </c>
    </row>
    <row r="138" spans="1:7" ht="12" customHeight="1" x14ac:dyDescent="0.2">
      <c r="A138" s="23" t="s">
        <v>148</v>
      </c>
      <c r="B138" s="35">
        <v>79</v>
      </c>
      <c r="C138" s="35">
        <v>93</v>
      </c>
      <c r="D138" s="35">
        <v>8</v>
      </c>
      <c r="E138" s="35">
        <v>0</v>
      </c>
      <c r="F138" s="40">
        <f t="shared" si="3"/>
        <v>0</v>
      </c>
      <c r="G138" s="40">
        <v>180</v>
      </c>
    </row>
    <row r="139" spans="1:7" ht="12" customHeight="1" x14ac:dyDescent="0.2">
      <c r="A139" s="23" t="s">
        <v>149</v>
      </c>
      <c r="B139" s="35">
        <v>1</v>
      </c>
      <c r="C139" s="35">
        <v>6</v>
      </c>
      <c r="D139" s="35">
        <v>7</v>
      </c>
      <c r="E139" s="35">
        <v>0</v>
      </c>
      <c r="F139" s="40">
        <f t="shared" si="3"/>
        <v>0</v>
      </c>
      <c r="G139" s="40">
        <v>14</v>
      </c>
    </row>
    <row r="140" spans="1:7" s="8" customFormat="1" ht="12" customHeight="1" x14ac:dyDescent="0.2">
      <c r="A140" s="27" t="s">
        <v>192</v>
      </c>
      <c r="B140" s="37">
        <f>SUM(B125:B139)</f>
        <v>603</v>
      </c>
      <c r="C140" s="37">
        <f>SUM(C125:C139)</f>
        <v>810</v>
      </c>
      <c r="D140" s="37">
        <f>SUM(D125:D139)</f>
        <v>131</v>
      </c>
      <c r="E140" s="37">
        <f>SUM(E125:E139)</f>
        <v>1</v>
      </c>
      <c r="F140" s="37">
        <f t="shared" si="3"/>
        <v>6</v>
      </c>
      <c r="G140" s="37">
        <f>SUM(G125:G139)</f>
        <v>1551</v>
      </c>
    </row>
    <row r="141" spans="1:7" ht="12" customHeight="1" x14ac:dyDescent="0.2">
      <c r="A141" s="25"/>
      <c r="F141" s="9"/>
    </row>
    <row r="142" spans="1:7" ht="12" customHeight="1" x14ac:dyDescent="0.2">
      <c r="A142" s="25" t="s">
        <v>23</v>
      </c>
    </row>
    <row r="143" spans="1:7" ht="12" customHeight="1" x14ac:dyDescent="0.2">
      <c r="A143" s="23" t="s">
        <v>150</v>
      </c>
      <c r="B143" s="35">
        <v>96</v>
      </c>
      <c r="C143" s="35">
        <v>28</v>
      </c>
      <c r="D143" s="35">
        <v>3</v>
      </c>
      <c r="E143" s="35">
        <v>0</v>
      </c>
      <c r="F143" s="40">
        <f t="shared" si="3"/>
        <v>0</v>
      </c>
      <c r="G143" s="40">
        <v>127</v>
      </c>
    </row>
    <row r="144" spans="1:7" ht="12" customHeight="1" x14ac:dyDescent="0.2">
      <c r="A144" s="23" t="s">
        <v>151</v>
      </c>
      <c r="B144" s="35">
        <v>210</v>
      </c>
      <c r="C144" s="35">
        <v>47</v>
      </c>
      <c r="D144" s="35">
        <v>4</v>
      </c>
      <c r="E144" s="35">
        <v>0</v>
      </c>
      <c r="F144" s="40">
        <f t="shared" si="3"/>
        <v>1</v>
      </c>
      <c r="G144" s="40">
        <v>262</v>
      </c>
    </row>
    <row r="145" spans="1:7" ht="12" customHeight="1" x14ac:dyDescent="0.2">
      <c r="A145" s="23" t="s">
        <v>152</v>
      </c>
      <c r="B145" s="35">
        <v>187</v>
      </c>
      <c r="C145" s="35">
        <v>43</v>
      </c>
      <c r="D145" s="35">
        <v>7</v>
      </c>
      <c r="E145" s="35">
        <v>1</v>
      </c>
      <c r="F145" s="40">
        <f t="shared" si="3"/>
        <v>0</v>
      </c>
      <c r="G145" s="40">
        <v>238</v>
      </c>
    </row>
    <row r="146" spans="1:7" ht="12" customHeight="1" x14ac:dyDescent="0.2">
      <c r="A146" s="23" t="s">
        <v>153</v>
      </c>
      <c r="B146" s="35">
        <v>265</v>
      </c>
      <c r="C146" s="35">
        <v>61</v>
      </c>
      <c r="D146" s="35">
        <v>1</v>
      </c>
      <c r="E146" s="35">
        <v>0</v>
      </c>
      <c r="F146" s="40">
        <f t="shared" si="3"/>
        <v>0</v>
      </c>
      <c r="G146" s="40">
        <v>327</v>
      </c>
    </row>
    <row r="147" spans="1:7" ht="12" customHeight="1" x14ac:dyDescent="0.2">
      <c r="A147" s="23" t="s">
        <v>154</v>
      </c>
      <c r="B147" s="35">
        <v>164</v>
      </c>
      <c r="C147" s="35">
        <v>51</v>
      </c>
      <c r="D147" s="35">
        <v>5</v>
      </c>
      <c r="E147" s="35">
        <v>0</v>
      </c>
      <c r="F147" s="40">
        <f t="shared" si="3"/>
        <v>2</v>
      </c>
      <c r="G147" s="40">
        <v>222</v>
      </c>
    </row>
    <row r="148" spans="1:7" ht="12" customHeight="1" x14ac:dyDescent="0.2">
      <c r="A148" s="23" t="s">
        <v>155</v>
      </c>
      <c r="B148" s="35">
        <v>90</v>
      </c>
      <c r="C148" s="35">
        <v>39</v>
      </c>
      <c r="D148" s="35">
        <v>1</v>
      </c>
      <c r="E148" s="35">
        <v>0</v>
      </c>
      <c r="F148" s="40">
        <f t="shared" si="3"/>
        <v>0</v>
      </c>
      <c r="G148" s="40">
        <v>130</v>
      </c>
    </row>
    <row r="149" spans="1:7" ht="12" customHeight="1" x14ac:dyDescent="0.2">
      <c r="A149" s="23" t="s">
        <v>156</v>
      </c>
      <c r="B149" s="35">
        <v>221</v>
      </c>
      <c r="C149" s="35">
        <v>67</v>
      </c>
      <c r="D149" s="35">
        <v>1</v>
      </c>
      <c r="E149" s="35">
        <v>0</v>
      </c>
      <c r="F149" s="40">
        <f t="shared" si="3"/>
        <v>3</v>
      </c>
      <c r="G149" s="40">
        <v>292</v>
      </c>
    </row>
    <row r="150" spans="1:7" ht="12" customHeight="1" x14ac:dyDescent="0.2">
      <c r="A150" s="23" t="s">
        <v>157</v>
      </c>
      <c r="B150" s="35">
        <v>171</v>
      </c>
      <c r="C150" s="35">
        <v>40</v>
      </c>
      <c r="D150" s="35">
        <v>6</v>
      </c>
      <c r="E150" s="35">
        <v>0</v>
      </c>
      <c r="F150" s="40">
        <f t="shared" si="3"/>
        <v>0</v>
      </c>
      <c r="G150" s="40">
        <v>217</v>
      </c>
    </row>
    <row r="151" spans="1:7" ht="12" customHeight="1" x14ac:dyDescent="0.2">
      <c r="A151" s="23" t="s">
        <v>158</v>
      </c>
      <c r="B151" s="35">
        <v>170</v>
      </c>
      <c r="C151" s="35">
        <v>62</v>
      </c>
      <c r="D151" s="35">
        <v>5</v>
      </c>
      <c r="E151" s="35">
        <v>0</v>
      </c>
      <c r="F151" s="40">
        <f t="shared" si="3"/>
        <v>1</v>
      </c>
      <c r="G151" s="40">
        <v>238</v>
      </c>
    </row>
    <row r="152" spans="1:7" ht="12" customHeight="1" x14ac:dyDescent="0.2">
      <c r="A152" s="23" t="s">
        <v>159</v>
      </c>
      <c r="B152" s="35">
        <v>272</v>
      </c>
      <c r="C152" s="35">
        <v>52</v>
      </c>
      <c r="D152" s="35">
        <v>0</v>
      </c>
      <c r="E152" s="35">
        <v>0</v>
      </c>
      <c r="F152" s="40">
        <f t="shared" si="3"/>
        <v>3</v>
      </c>
      <c r="G152" s="40">
        <v>327</v>
      </c>
    </row>
    <row r="153" spans="1:7" ht="12" customHeight="1" x14ac:dyDescent="0.2">
      <c r="A153" s="23" t="s">
        <v>160</v>
      </c>
      <c r="B153" s="35">
        <v>292</v>
      </c>
      <c r="C153" s="35">
        <v>76</v>
      </c>
      <c r="D153" s="35">
        <v>4</v>
      </c>
      <c r="E153" s="35">
        <v>0</v>
      </c>
      <c r="F153" s="40">
        <f t="shared" si="3"/>
        <v>2</v>
      </c>
      <c r="G153" s="40">
        <v>374</v>
      </c>
    </row>
    <row r="154" spans="1:7" ht="11.45" customHeight="1" x14ac:dyDescent="0.2">
      <c r="A154" s="23" t="s">
        <v>161</v>
      </c>
      <c r="B154" s="35">
        <v>435</v>
      </c>
      <c r="C154" s="35">
        <v>80</v>
      </c>
      <c r="D154" s="35">
        <v>2</v>
      </c>
      <c r="E154" s="35">
        <v>0</v>
      </c>
      <c r="F154" s="40">
        <f t="shared" si="3"/>
        <v>1</v>
      </c>
      <c r="G154" s="40">
        <v>518</v>
      </c>
    </row>
    <row r="155" spans="1:7" ht="11.45" customHeight="1" x14ac:dyDescent="0.2">
      <c r="A155" s="23" t="s">
        <v>162</v>
      </c>
      <c r="B155" s="35">
        <v>180</v>
      </c>
      <c r="C155" s="35">
        <v>50</v>
      </c>
      <c r="D155" s="35">
        <v>1</v>
      </c>
      <c r="E155" s="35">
        <v>0</v>
      </c>
      <c r="F155" s="40">
        <f t="shared" si="3"/>
        <v>1</v>
      </c>
      <c r="G155" s="40">
        <v>232</v>
      </c>
    </row>
    <row r="156" spans="1:7" ht="11.45" customHeight="1" x14ac:dyDescent="0.2">
      <c r="A156" s="23" t="s">
        <v>163</v>
      </c>
      <c r="B156" s="35">
        <v>440</v>
      </c>
      <c r="C156" s="35">
        <v>83</v>
      </c>
      <c r="D156" s="35">
        <v>3</v>
      </c>
      <c r="E156" s="35">
        <v>0</v>
      </c>
      <c r="F156" s="40">
        <f t="shared" si="3"/>
        <v>0</v>
      </c>
      <c r="G156" s="40">
        <v>526</v>
      </c>
    </row>
    <row r="157" spans="1:7" ht="12.75" customHeight="1" x14ac:dyDescent="0.2">
      <c r="A157" s="27" t="s">
        <v>193</v>
      </c>
      <c r="B157" s="37">
        <f>SUM(B143:B156)</f>
        <v>3193</v>
      </c>
      <c r="C157" s="37">
        <f t="shared" ref="C157:G157" si="4">SUM(C143:C156)</f>
        <v>779</v>
      </c>
      <c r="D157" s="37">
        <f t="shared" si="4"/>
        <v>43</v>
      </c>
      <c r="E157" s="37">
        <f t="shared" si="4"/>
        <v>1</v>
      </c>
      <c r="F157" s="37">
        <f t="shared" si="3"/>
        <v>14</v>
      </c>
      <c r="G157" s="37">
        <f t="shared" si="4"/>
        <v>4030</v>
      </c>
    </row>
    <row r="158" spans="1:7" x14ac:dyDescent="0.2">
      <c r="A158" s="25"/>
      <c r="B158" s="9"/>
      <c r="C158" s="9"/>
      <c r="D158" s="9"/>
      <c r="E158" s="9"/>
      <c r="F158" s="9"/>
      <c r="G158" s="9"/>
    </row>
    <row r="159" spans="1:7" ht="12" customHeight="1" x14ac:dyDescent="0.2">
      <c r="A159" s="25" t="s">
        <v>24</v>
      </c>
    </row>
    <row r="160" spans="1:7" ht="12" customHeight="1" x14ac:dyDescent="0.2">
      <c r="A160" s="23" t="s">
        <v>164</v>
      </c>
      <c r="B160" s="35">
        <v>130</v>
      </c>
      <c r="C160" s="35">
        <v>186</v>
      </c>
      <c r="D160" s="35">
        <v>15</v>
      </c>
      <c r="E160" s="35">
        <v>1</v>
      </c>
      <c r="F160" s="40">
        <f t="shared" si="3"/>
        <v>3</v>
      </c>
      <c r="G160" s="40">
        <v>335</v>
      </c>
    </row>
    <row r="161" spans="1:7" ht="12" customHeight="1" x14ac:dyDescent="0.2">
      <c r="A161" s="23" t="s">
        <v>165</v>
      </c>
      <c r="B161" s="35">
        <v>92</v>
      </c>
      <c r="C161" s="35">
        <v>127</v>
      </c>
      <c r="D161" s="35">
        <v>21</v>
      </c>
      <c r="E161" s="35">
        <v>1</v>
      </c>
      <c r="F161" s="40">
        <f t="shared" si="3"/>
        <v>0</v>
      </c>
      <c r="G161" s="40">
        <v>241</v>
      </c>
    </row>
    <row r="162" spans="1:7" ht="12" customHeight="1" x14ac:dyDescent="0.2">
      <c r="A162" s="23" t="s">
        <v>166</v>
      </c>
      <c r="B162" s="35">
        <v>43</v>
      </c>
      <c r="C162" s="35">
        <v>90</v>
      </c>
      <c r="D162" s="35">
        <v>29</v>
      </c>
      <c r="E162" s="35">
        <v>2</v>
      </c>
      <c r="F162" s="40">
        <f t="shared" si="3"/>
        <v>1</v>
      </c>
      <c r="G162" s="40">
        <v>165</v>
      </c>
    </row>
    <row r="163" spans="1:7" ht="12" customHeight="1" x14ac:dyDescent="0.2">
      <c r="A163" s="23" t="s">
        <v>167</v>
      </c>
      <c r="B163" s="35">
        <v>7</v>
      </c>
      <c r="C163" s="35">
        <v>18</v>
      </c>
      <c r="D163" s="35">
        <v>4</v>
      </c>
      <c r="E163" s="35">
        <v>1</v>
      </c>
      <c r="F163" s="40">
        <f t="shared" si="3"/>
        <v>0</v>
      </c>
      <c r="G163" s="40">
        <v>30</v>
      </c>
    </row>
    <row r="164" spans="1:7" ht="12" customHeight="1" x14ac:dyDescent="0.2">
      <c r="A164" s="23" t="s">
        <v>168</v>
      </c>
      <c r="B164" s="35">
        <v>25</v>
      </c>
      <c r="C164" s="35">
        <v>142</v>
      </c>
      <c r="D164" s="35">
        <v>36</v>
      </c>
      <c r="E164" s="35">
        <v>0</v>
      </c>
      <c r="F164" s="75">
        <f t="shared" si="3"/>
        <v>1</v>
      </c>
      <c r="G164" s="40">
        <v>204</v>
      </c>
    </row>
    <row r="165" spans="1:7" ht="12" customHeight="1" x14ac:dyDescent="0.2">
      <c r="A165" s="23" t="s">
        <v>169</v>
      </c>
      <c r="B165" s="35">
        <v>14</v>
      </c>
      <c r="C165" s="35">
        <v>76</v>
      </c>
      <c r="D165" s="35">
        <v>18</v>
      </c>
      <c r="E165" s="35">
        <v>1</v>
      </c>
      <c r="F165" s="40">
        <f t="shared" si="3"/>
        <v>0</v>
      </c>
      <c r="G165" s="40">
        <v>109</v>
      </c>
    </row>
    <row r="166" spans="1:7" ht="12" customHeight="1" x14ac:dyDescent="0.2">
      <c r="A166" s="23" t="s">
        <v>170</v>
      </c>
      <c r="B166" s="35">
        <v>65</v>
      </c>
      <c r="C166" s="35">
        <v>223</v>
      </c>
      <c r="D166" s="35">
        <v>44</v>
      </c>
      <c r="E166" s="35">
        <v>2</v>
      </c>
      <c r="F166" s="40">
        <f t="shared" si="3"/>
        <v>5</v>
      </c>
      <c r="G166" s="40">
        <v>339</v>
      </c>
    </row>
    <row r="167" spans="1:7" ht="12" customHeight="1" x14ac:dyDescent="0.2">
      <c r="A167" s="23" t="s">
        <v>171</v>
      </c>
      <c r="B167" s="35">
        <v>27</v>
      </c>
      <c r="C167" s="35">
        <v>155</v>
      </c>
      <c r="D167" s="35">
        <v>34</v>
      </c>
      <c r="E167" s="35">
        <v>2</v>
      </c>
      <c r="F167" s="40">
        <f t="shared" si="3"/>
        <v>3</v>
      </c>
      <c r="G167" s="40">
        <v>221</v>
      </c>
    </row>
    <row r="168" spans="1:7" ht="12" customHeight="1" x14ac:dyDescent="0.2">
      <c r="A168" s="23" t="s">
        <v>172</v>
      </c>
      <c r="B168" s="35">
        <v>27</v>
      </c>
      <c r="C168" s="35">
        <v>136</v>
      </c>
      <c r="D168" s="35">
        <v>53</v>
      </c>
      <c r="E168" s="35">
        <v>3</v>
      </c>
      <c r="F168" s="40">
        <f t="shared" si="3"/>
        <v>1</v>
      </c>
      <c r="G168" s="40">
        <v>220</v>
      </c>
    </row>
    <row r="169" spans="1:7" ht="12" customHeight="1" x14ac:dyDescent="0.2">
      <c r="A169" s="23" t="s">
        <v>173</v>
      </c>
      <c r="B169" s="35">
        <v>28</v>
      </c>
      <c r="C169" s="35">
        <v>99</v>
      </c>
      <c r="D169" s="35">
        <v>29</v>
      </c>
      <c r="E169" s="35">
        <v>2</v>
      </c>
      <c r="F169" s="75">
        <f t="shared" si="3"/>
        <v>0</v>
      </c>
      <c r="G169" s="40">
        <v>158</v>
      </c>
    </row>
    <row r="170" spans="1:7" ht="12" customHeight="1" x14ac:dyDescent="0.2">
      <c r="A170" s="23" t="s">
        <v>174</v>
      </c>
      <c r="B170" s="35">
        <v>25</v>
      </c>
      <c r="C170" s="35">
        <v>154</v>
      </c>
      <c r="D170" s="35">
        <v>49</v>
      </c>
      <c r="E170" s="35">
        <v>0</v>
      </c>
      <c r="F170" s="75">
        <f t="shared" si="3"/>
        <v>3</v>
      </c>
      <c r="G170" s="40">
        <v>231</v>
      </c>
    </row>
    <row r="171" spans="1:7" ht="12" customHeight="1" x14ac:dyDescent="0.2">
      <c r="A171" s="23" t="s">
        <v>175</v>
      </c>
      <c r="B171" s="35">
        <v>22</v>
      </c>
      <c r="C171" s="35">
        <v>92</v>
      </c>
      <c r="D171" s="35">
        <v>17</v>
      </c>
      <c r="E171" s="35">
        <v>0</v>
      </c>
      <c r="F171" s="40">
        <f t="shared" si="3"/>
        <v>2</v>
      </c>
      <c r="G171" s="40">
        <v>133</v>
      </c>
    </row>
    <row r="172" spans="1:7" ht="12" customHeight="1" x14ac:dyDescent="0.2">
      <c r="A172" s="23" t="s">
        <v>176</v>
      </c>
      <c r="B172" s="35">
        <v>15</v>
      </c>
      <c r="C172" s="35">
        <v>134</v>
      </c>
      <c r="D172" s="35">
        <v>16</v>
      </c>
      <c r="E172" s="35">
        <v>0</v>
      </c>
      <c r="F172" s="40">
        <f t="shared" si="3"/>
        <v>1</v>
      </c>
      <c r="G172" s="40">
        <v>166</v>
      </c>
    </row>
    <row r="173" spans="1:7" ht="12" customHeight="1" x14ac:dyDescent="0.2">
      <c r="A173" s="23" t="s">
        <v>177</v>
      </c>
      <c r="B173" s="35">
        <v>28</v>
      </c>
      <c r="C173" s="35">
        <v>71</v>
      </c>
      <c r="D173" s="35">
        <v>17</v>
      </c>
      <c r="E173" s="35">
        <v>0</v>
      </c>
      <c r="F173" s="40">
        <f t="shared" si="3"/>
        <v>1</v>
      </c>
      <c r="G173" s="40">
        <v>117</v>
      </c>
    </row>
    <row r="174" spans="1:7" ht="12" customHeight="1" x14ac:dyDescent="0.2">
      <c r="A174" s="23" t="s">
        <v>178</v>
      </c>
      <c r="B174" s="35">
        <v>11</v>
      </c>
      <c r="C174" s="35">
        <v>84</v>
      </c>
      <c r="D174" s="35">
        <v>54</v>
      </c>
      <c r="E174" s="35">
        <v>0</v>
      </c>
      <c r="F174" s="40">
        <f t="shared" si="3"/>
        <v>1</v>
      </c>
      <c r="G174" s="40">
        <v>150</v>
      </c>
    </row>
    <row r="175" spans="1:7" ht="12" customHeight="1" x14ac:dyDescent="0.2">
      <c r="A175" s="23" t="s">
        <v>179</v>
      </c>
      <c r="B175" s="35">
        <v>11</v>
      </c>
      <c r="C175" s="35">
        <v>101</v>
      </c>
      <c r="D175" s="35">
        <v>43</v>
      </c>
      <c r="E175" s="35">
        <v>0</v>
      </c>
      <c r="F175" s="40">
        <f t="shared" si="3"/>
        <v>3</v>
      </c>
      <c r="G175" s="40">
        <v>158</v>
      </c>
    </row>
    <row r="176" spans="1:7" ht="12" customHeight="1" x14ac:dyDescent="0.2">
      <c r="A176" s="23" t="s">
        <v>180</v>
      </c>
      <c r="B176" s="35">
        <v>22</v>
      </c>
      <c r="C176" s="35">
        <v>134</v>
      </c>
      <c r="D176" s="35">
        <v>41</v>
      </c>
      <c r="E176" s="35">
        <v>0</v>
      </c>
      <c r="F176" s="40">
        <f t="shared" si="3"/>
        <v>2</v>
      </c>
      <c r="G176" s="40">
        <v>199</v>
      </c>
    </row>
    <row r="177" spans="1:7" ht="12" customHeight="1" x14ac:dyDescent="0.2">
      <c r="A177" s="23" t="s">
        <v>181</v>
      </c>
      <c r="B177" s="35">
        <v>10</v>
      </c>
      <c r="C177" s="35">
        <v>88</v>
      </c>
      <c r="D177" s="35">
        <v>21</v>
      </c>
      <c r="E177" s="35">
        <v>0</v>
      </c>
      <c r="F177" s="40">
        <f t="shared" si="3"/>
        <v>2</v>
      </c>
      <c r="G177" s="40">
        <v>121</v>
      </c>
    </row>
    <row r="178" spans="1:7" s="8" customFormat="1" ht="12" customHeight="1" x14ac:dyDescent="0.2">
      <c r="A178" s="27" t="s">
        <v>194</v>
      </c>
      <c r="B178" s="37">
        <f>SUM(B160:B177)</f>
        <v>602</v>
      </c>
      <c r="C178" s="37">
        <f>SUM(C160:C177)</f>
        <v>2110</v>
      </c>
      <c r="D178" s="37">
        <f>SUM(D160:D177)</f>
        <v>541</v>
      </c>
      <c r="E178" s="37">
        <f>SUM(E160:E177)</f>
        <v>15</v>
      </c>
      <c r="F178" s="37">
        <f>G178-(SUM(B178:E178))</f>
        <v>29</v>
      </c>
      <c r="G178" s="37">
        <f>SUM(G160:G177)</f>
        <v>3297</v>
      </c>
    </row>
    <row r="179" spans="1:7" ht="12" customHeight="1" x14ac:dyDescent="0.2">
      <c r="A179" s="2"/>
      <c r="B179" s="9"/>
      <c r="C179" s="9"/>
      <c r="D179" s="9"/>
      <c r="E179" s="9"/>
      <c r="F179" s="9"/>
      <c r="G179" s="9"/>
    </row>
    <row r="180" spans="1:7" ht="12" customHeight="1" x14ac:dyDescent="0.2">
      <c r="A180" s="25" t="s">
        <v>200</v>
      </c>
      <c r="B180" s="42"/>
      <c r="C180" s="42"/>
      <c r="D180" s="42"/>
      <c r="E180" s="42"/>
      <c r="F180" s="42"/>
      <c r="G180" s="42"/>
    </row>
    <row r="181" spans="1:7" ht="12" customHeight="1" x14ac:dyDescent="0.2">
      <c r="A181" s="27" t="s">
        <v>196</v>
      </c>
      <c r="B181" s="37">
        <f>B24</f>
        <v>1636</v>
      </c>
      <c r="C181" s="37">
        <f>C24</f>
        <v>2050</v>
      </c>
      <c r="D181" s="37">
        <f t="shared" ref="D181:E181" si="5">D24</f>
        <v>354</v>
      </c>
      <c r="E181" s="37">
        <f t="shared" si="5"/>
        <v>2</v>
      </c>
      <c r="F181" s="37">
        <f>G181-(SUM(B181:E181))</f>
        <v>32</v>
      </c>
      <c r="G181" s="37">
        <f>G24</f>
        <v>4074</v>
      </c>
    </row>
    <row r="182" spans="1:7" ht="12" customHeight="1" x14ac:dyDescent="0.2">
      <c r="A182" s="27" t="s">
        <v>197</v>
      </c>
      <c r="B182" s="37">
        <f>B50</f>
        <v>776</v>
      </c>
      <c r="C182" s="37">
        <f>C50</f>
        <v>2636</v>
      </c>
      <c r="D182" s="37">
        <f t="shared" ref="D182:E182" si="6">D50</f>
        <v>666</v>
      </c>
      <c r="E182" s="37">
        <f t="shared" si="6"/>
        <v>20</v>
      </c>
      <c r="F182" s="37">
        <f t="shared" ref="F182:F189" si="7">G182-(SUM(B182:E182))</f>
        <v>49</v>
      </c>
      <c r="G182" s="37">
        <f>G50</f>
        <v>4147</v>
      </c>
    </row>
    <row r="183" spans="1:7" ht="12" customHeight="1" x14ac:dyDescent="0.2">
      <c r="A183" s="27" t="s">
        <v>198</v>
      </c>
      <c r="B183" s="37">
        <f>B69</f>
        <v>704</v>
      </c>
      <c r="C183" s="37">
        <f>C69</f>
        <v>1096</v>
      </c>
      <c r="D183" s="37">
        <f t="shared" ref="D183:E183" si="8">D69</f>
        <v>415</v>
      </c>
      <c r="E183" s="37">
        <f t="shared" si="8"/>
        <v>11</v>
      </c>
      <c r="F183" s="37">
        <f t="shared" si="7"/>
        <v>30</v>
      </c>
      <c r="G183" s="37">
        <f>G69</f>
        <v>2256</v>
      </c>
    </row>
    <row r="184" spans="1:7" ht="12" customHeight="1" x14ac:dyDescent="0.2">
      <c r="A184" s="27" t="s">
        <v>199</v>
      </c>
      <c r="B184" s="37">
        <f>B84</f>
        <v>937</v>
      </c>
      <c r="C184" s="37">
        <f>C84</f>
        <v>811</v>
      </c>
      <c r="D184" s="37">
        <f t="shared" ref="D184:E184" si="9">D84</f>
        <v>282</v>
      </c>
      <c r="E184" s="37">
        <f t="shared" si="9"/>
        <v>5</v>
      </c>
      <c r="F184" s="37">
        <f t="shared" si="7"/>
        <v>25</v>
      </c>
      <c r="G184" s="37">
        <f>G84</f>
        <v>2060</v>
      </c>
    </row>
    <row r="185" spans="1:7" ht="12" customHeight="1" x14ac:dyDescent="0.2">
      <c r="A185" s="27" t="s">
        <v>190</v>
      </c>
      <c r="B185" s="37">
        <f>B103</f>
        <v>404</v>
      </c>
      <c r="C185" s="37">
        <f>C103</f>
        <v>2650</v>
      </c>
      <c r="D185" s="37">
        <f t="shared" ref="D185:E185" si="10">D103</f>
        <v>790</v>
      </c>
      <c r="E185" s="37">
        <f t="shared" si="10"/>
        <v>32</v>
      </c>
      <c r="F185" s="37">
        <f t="shared" si="7"/>
        <v>42</v>
      </c>
      <c r="G185" s="37">
        <f>G103</f>
        <v>3918</v>
      </c>
    </row>
    <row r="186" spans="1:7" ht="12" customHeight="1" x14ac:dyDescent="0.2">
      <c r="A186" s="27" t="s">
        <v>191</v>
      </c>
      <c r="B186" s="37">
        <f>B122</f>
        <v>683</v>
      </c>
      <c r="C186" s="37">
        <f>C122</f>
        <v>1057</v>
      </c>
      <c r="D186" s="37">
        <f t="shared" ref="D186:E186" si="11">D122</f>
        <v>224</v>
      </c>
      <c r="E186" s="37">
        <f t="shared" si="11"/>
        <v>1</v>
      </c>
      <c r="F186" s="37">
        <f t="shared" si="7"/>
        <v>23</v>
      </c>
      <c r="G186" s="37">
        <f>G122</f>
        <v>1988</v>
      </c>
    </row>
    <row r="187" spans="1:7" ht="12" customHeight="1" x14ac:dyDescent="0.2">
      <c r="A187" s="27" t="s">
        <v>192</v>
      </c>
      <c r="B187" s="37">
        <f>B140</f>
        <v>603</v>
      </c>
      <c r="C187" s="37">
        <f>C140</f>
        <v>810</v>
      </c>
      <c r="D187" s="37">
        <f t="shared" ref="D187:E187" si="12">D140</f>
        <v>131</v>
      </c>
      <c r="E187" s="37">
        <f t="shared" si="12"/>
        <v>1</v>
      </c>
      <c r="F187" s="37">
        <f t="shared" si="7"/>
        <v>6</v>
      </c>
      <c r="G187" s="37">
        <f>G140</f>
        <v>1551</v>
      </c>
    </row>
    <row r="188" spans="1:7" ht="12" customHeight="1" x14ac:dyDescent="0.2">
      <c r="A188" s="27" t="s">
        <v>193</v>
      </c>
      <c r="B188" s="37">
        <f>B157</f>
        <v>3193</v>
      </c>
      <c r="C188" s="37">
        <f>C157</f>
        <v>779</v>
      </c>
      <c r="D188" s="37">
        <f t="shared" ref="D188:E188" si="13">D157</f>
        <v>43</v>
      </c>
      <c r="E188" s="37">
        <f t="shared" si="13"/>
        <v>1</v>
      </c>
      <c r="F188" s="37">
        <f t="shared" si="7"/>
        <v>14</v>
      </c>
      <c r="G188" s="37">
        <f>G157</f>
        <v>4030</v>
      </c>
    </row>
    <row r="189" spans="1:7" ht="12" customHeight="1" x14ac:dyDescent="0.2">
      <c r="A189" s="26" t="s">
        <v>194</v>
      </c>
      <c r="B189" s="37">
        <f t="shared" ref="B189:E189" si="14">B178</f>
        <v>602</v>
      </c>
      <c r="C189" s="37">
        <f t="shared" si="14"/>
        <v>2110</v>
      </c>
      <c r="D189" s="37">
        <f t="shared" si="14"/>
        <v>541</v>
      </c>
      <c r="E189" s="37">
        <f t="shared" si="14"/>
        <v>15</v>
      </c>
      <c r="F189" s="37">
        <f t="shared" si="7"/>
        <v>29</v>
      </c>
      <c r="G189" s="37">
        <f>G178</f>
        <v>3297</v>
      </c>
    </row>
    <row r="190" spans="1:7" ht="12" customHeight="1" x14ac:dyDescent="0.2">
      <c r="A190" s="25"/>
      <c r="B190" s="43"/>
      <c r="C190" s="43"/>
      <c r="D190" s="43"/>
      <c r="E190" s="43"/>
      <c r="F190" s="43"/>
      <c r="G190" s="43"/>
    </row>
    <row r="191" spans="1:7" ht="12" customHeight="1" x14ac:dyDescent="0.2">
      <c r="A191" s="27" t="s">
        <v>27</v>
      </c>
      <c r="B191" s="41">
        <f t="shared" ref="B191:G191" si="15">SUM(B181:B189)</f>
        <v>9538</v>
      </c>
      <c r="C191" s="41">
        <f t="shared" si="15"/>
        <v>13999</v>
      </c>
      <c r="D191" s="41">
        <f t="shared" si="15"/>
        <v>3446</v>
      </c>
      <c r="E191" s="41">
        <f t="shared" si="15"/>
        <v>88</v>
      </c>
      <c r="F191" s="41">
        <f t="shared" si="15"/>
        <v>250</v>
      </c>
      <c r="G191" s="41">
        <f t="shared" si="15"/>
        <v>27321</v>
      </c>
    </row>
    <row r="192" spans="1:7" ht="12" customHeight="1" x14ac:dyDescent="0.2">
      <c r="A192" s="2"/>
      <c r="B192" s="6"/>
      <c r="C192" s="6"/>
      <c r="D192" s="6"/>
      <c r="E192" s="6"/>
      <c r="F192" s="6"/>
      <c r="G192" s="6"/>
    </row>
    <row r="193" spans="1:8" ht="12" customHeight="1" x14ac:dyDescent="0.2">
      <c r="A193" s="2"/>
      <c r="B193" s="6"/>
      <c r="C193" s="6"/>
      <c r="D193" s="6"/>
      <c r="E193" s="6"/>
      <c r="F193" s="6"/>
      <c r="G193" s="6"/>
    </row>
    <row r="194" spans="1:8" ht="12" customHeight="1" x14ac:dyDescent="0.2">
      <c r="A194" s="2"/>
      <c r="B194" s="6"/>
      <c r="C194" s="6"/>
      <c r="D194" s="6"/>
      <c r="E194" s="6"/>
      <c r="F194" s="6"/>
      <c r="G194" s="6"/>
    </row>
    <row r="195" spans="1:8" x14ac:dyDescent="0.2">
      <c r="A195" s="2"/>
      <c r="B195" s="9"/>
      <c r="C195" s="9"/>
      <c r="D195" s="9"/>
      <c r="E195" s="9"/>
      <c r="F195" s="9"/>
      <c r="G195" s="9"/>
    </row>
    <row r="200" spans="1:8" x14ac:dyDescent="0.2">
      <c r="H200" s="8"/>
    </row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9"/>
  <sheetViews>
    <sheetView zoomScaleNormal="100" zoomScaleSheetLayoutView="100" workbookViewId="0">
      <pane ySplit="2" topLeftCell="A3" activePane="bottomLeft" state="frozen"/>
      <selection pane="bottomLeft"/>
    </sheetView>
  </sheetViews>
  <sheetFormatPr defaultRowHeight="12" x14ac:dyDescent="0.2"/>
  <cols>
    <col min="1" max="1" width="27" style="17" customWidth="1"/>
    <col min="2" max="5" width="7.7109375" style="17" customWidth="1"/>
    <col min="6" max="10" width="7.28515625" style="17" customWidth="1"/>
    <col min="11" max="16384" width="9.140625" style="17"/>
  </cols>
  <sheetData>
    <row r="1" spans="1:9" ht="150" customHeight="1" thickBot="1" x14ac:dyDescent="0.25">
      <c r="A1" s="74" t="s">
        <v>386</v>
      </c>
      <c r="B1" s="28" t="s">
        <v>366</v>
      </c>
      <c r="C1" s="28" t="s">
        <v>367</v>
      </c>
      <c r="D1" s="28" t="s">
        <v>29</v>
      </c>
      <c r="E1" s="33" t="s">
        <v>26</v>
      </c>
      <c r="F1" s="5"/>
      <c r="G1" s="5"/>
    </row>
    <row r="2" spans="1:9" ht="12.75" thickBot="1" x14ac:dyDescent="0.25">
      <c r="A2" s="32">
        <v>2017</v>
      </c>
      <c r="B2" s="33" t="s">
        <v>345</v>
      </c>
      <c r="C2" s="33" t="s">
        <v>346</v>
      </c>
      <c r="D2" s="33"/>
      <c r="E2" s="38"/>
      <c r="F2" s="5"/>
      <c r="G2" s="73"/>
    </row>
    <row r="3" spans="1:9" x14ac:dyDescent="0.2">
      <c r="A3" s="5"/>
      <c r="B3" s="39"/>
      <c r="C3" s="39"/>
      <c r="D3" s="39"/>
      <c r="E3" s="39"/>
      <c r="F3" s="5"/>
      <c r="G3" s="5"/>
      <c r="I3" s="73"/>
    </row>
    <row r="4" spans="1:9" x14ac:dyDescent="0.2">
      <c r="A4" s="25" t="s">
        <v>25</v>
      </c>
      <c r="B4" s="39"/>
      <c r="C4" s="39"/>
      <c r="D4" s="39"/>
      <c r="E4" s="39"/>
      <c r="F4" s="5"/>
      <c r="G4" s="5"/>
    </row>
    <row r="5" spans="1:9" x14ac:dyDescent="0.2">
      <c r="A5" s="25" t="s">
        <v>182</v>
      </c>
      <c r="B5" s="44"/>
      <c r="C5" s="44"/>
      <c r="D5" s="39"/>
      <c r="E5" s="39"/>
      <c r="F5" s="5"/>
      <c r="G5" s="5"/>
    </row>
    <row r="6" spans="1:9" x14ac:dyDescent="0.2">
      <c r="A6" s="23" t="s">
        <v>183</v>
      </c>
      <c r="B6" s="35">
        <v>205</v>
      </c>
      <c r="C6" s="35">
        <v>298</v>
      </c>
      <c r="D6" s="40">
        <f>E6-SUM(B6:C6)</f>
        <v>7</v>
      </c>
      <c r="E6" s="40">
        <v>510</v>
      </c>
      <c r="F6" s="5"/>
      <c r="G6" s="5"/>
    </row>
    <row r="7" spans="1:9" x14ac:dyDescent="0.2">
      <c r="A7" s="23" t="s">
        <v>184</v>
      </c>
      <c r="B7" s="35">
        <v>61</v>
      </c>
      <c r="C7" s="35">
        <v>77</v>
      </c>
      <c r="D7" s="40">
        <f t="shared" ref="D7:D8" si="0">E7-SUM(B7:C7)</f>
        <v>2</v>
      </c>
      <c r="E7" s="40">
        <v>140</v>
      </c>
      <c r="F7" s="5"/>
      <c r="G7" s="5"/>
    </row>
    <row r="8" spans="1:9" x14ac:dyDescent="0.2">
      <c r="A8" s="23" t="s">
        <v>185</v>
      </c>
      <c r="B8" s="35">
        <v>1</v>
      </c>
      <c r="C8" s="35">
        <v>79</v>
      </c>
      <c r="D8" s="40">
        <f t="shared" si="0"/>
        <v>0</v>
      </c>
      <c r="E8" s="40">
        <v>80</v>
      </c>
      <c r="F8" s="5"/>
      <c r="G8" s="5"/>
    </row>
    <row r="9" spans="1:9" x14ac:dyDescent="0.2">
      <c r="A9" s="27" t="s">
        <v>201</v>
      </c>
      <c r="B9" s="37">
        <f>SUM(B6:B8)</f>
        <v>267</v>
      </c>
      <c r="C9" s="37">
        <f t="shared" ref="C9:E9" si="1">SUM(C6:C8)</f>
        <v>454</v>
      </c>
      <c r="D9" s="37">
        <f t="shared" si="1"/>
        <v>9</v>
      </c>
      <c r="E9" s="37">
        <f t="shared" si="1"/>
        <v>730</v>
      </c>
      <c r="F9" s="5"/>
      <c r="G9" s="5"/>
    </row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12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2.28515625" style="17" customWidth="1"/>
    <col min="2" max="5" width="7.7109375" style="61" customWidth="1"/>
    <col min="6" max="10" width="7.28515625" style="17" customWidth="1"/>
    <col min="11" max="16384" width="9.140625" style="17"/>
  </cols>
  <sheetData>
    <row r="1" spans="1:7" ht="150" customHeight="1" thickBot="1" x14ac:dyDescent="0.25">
      <c r="A1" s="74" t="s">
        <v>395</v>
      </c>
      <c r="B1" s="55" t="s">
        <v>387</v>
      </c>
      <c r="C1" s="55" t="s">
        <v>392</v>
      </c>
      <c r="D1" s="55" t="s">
        <v>28</v>
      </c>
      <c r="E1" s="71" t="s">
        <v>31</v>
      </c>
    </row>
    <row r="2" spans="1:7" ht="11.85" customHeight="1" thickBot="1" x14ac:dyDescent="0.25">
      <c r="A2" s="52">
        <v>2017</v>
      </c>
      <c r="B2" s="54"/>
      <c r="C2" s="54"/>
      <c r="D2" s="54"/>
      <c r="E2" s="66"/>
    </row>
    <row r="3" spans="1:7" ht="3.95" customHeight="1" x14ac:dyDescent="0.2"/>
    <row r="4" spans="1:7" x14ac:dyDescent="0.2">
      <c r="A4" s="19" t="s">
        <v>11</v>
      </c>
    </row>
    <row r="5" spans="1:7" x14ac:dyDescent="0.2">
      <c r="A5" s="23" t="s">
        <v>338</v>
      </c>
      <c r="B5" s="65">
        <v>16</v>
      </c>
      <c r="C5" s="65">
        <v>3</v>
      </c>
      <c r="D5" s="62">
        <f t="shared" ref="D5:D10" si="0">E5-SUM(B5:C5)</f>
        <v>29</v>
      </c>
      <c r="E5" s="62">
        <v>48</v>
      </c>
    </row>
    <row r="6" spans="1:7" x14ac:dyDescent="0.2">
      <c r="A6" s="23" t="s">
        <v>339</v>
      </c>
      <c r="B6" s="65">
        <v>4</v>
      </c>
      <c r="C6" s="65">
        <v>10</v>
      </c>
      <c r="D6" s="62">
        <f t="shared" si="0"/>
        <v>16</v>
      </c>
      <c r="E6" s="62">
        <v>30</v>
      </c>
    </row>
    <row r="7" spans="1:7" x14ac:dyDescent="0.2">
      <c r="A7" s="23" t="s">
        <v>340</v>
      </c>
      <c r="B7" s="65">
        <v>9</v>
      </c>
      <c r="C7" s="65">
        <v>17</v>
      </c>
      <c r="D7" s="62">
        <f t="shared" si="0"/>
        <v>26</v>
      </c>
      <c r="E7" s="62">
        <v>52</v>
      </c>
      <c r="G7" s="61"/>
    </row>
    <row r="8" spans="1:7" x14ac:dyDescent="0.2">
      <c r="A8" s="23" t="s">
        <v>341</v>
      </c>
      <c r="B8" s="65">
        <v>15</v>
      </c>
      <c r="C8" s="65">
        <v>12</v>
      </c>
      <c r="D8" s="62">
        <f t="shared" si="0"/>
        <v>33</v>
      </c>
      <c r="E8" s="62">
        <v>60</v>
      </c>
    </row>
    <row r="9" spans="1:7" x14ac:dyDescent="0.2">
      <c r="A9" s="23" t="s">
        <v>342</v>
      </c>
      <c r="B9" s="65">
        <v>8</v>
      </c>
      <c r="C9" s="65">
        <v>2</v>
      </c>
      <c r="D9" s="62">
        <f t="shared" si="0"/>
        <v>12</v>
      </c>
      <c r="E9" s="62">
        <v>22</v>
      </c>
    </row>
    <row r="10" spans="1:7" x14ac:dyDescent="0.2">
      <c r="A10" s="23" t="s">
        <v>343</v>
      </c>
      <c r="B10" s="65">
        <v>12</v>
      </c>
      <c r="C10" s="65">
        <v>2</v>
      </c>
      <c r="D10" s="62">
        <f t="shared" si="0"/>
        <v>14</v>
      </c>
      <c r="E10" s="62">
        <v>28</v>
      </c>
    </row>
    <row r="11" spans="1:7" x14ac:dyDescent="0.2">
      <c r="A11" s="27" t="s">
        <v>344</v>
      </c>
      <c r="B11" s="59">
        <f t="shared" ref="B11:E11" si="1">SUM(B5:B10)</f>
        <v>64</v>
      </c>
      <c r="C11" s="59">
        <f t="shared" si="1"/>
        <v>46</v>
      </c>
      <c r="D11" s="59">
        <f t="shared" si="1"/>
        <v>130</v>
      </c>
      <c r="E11" s="59">
        <f t="shared" si="1"/>
        <v>240</v>
      </c>
    </row>
    <row r="12" spans="1:7" x14ac:dyDescent="0.2">
      <c r="A12" s="15"/>
      <c r="B12" s="21"/>
      <c r="C12" s="21"/>
      <c r="D12" s="21"/>
      <c r="E12" s="21"/>
    </row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12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4.5703125" style="17" customWidth="1"/>
    <col min="2" max="3" width="7.7109375" style="61" customWidth="1"/>
    <col min="4" max="4" width="3.140625" style="61" bestFit="1" customWidth="1"/>
    <col min="5" max="5" width="6.42578125" style="61" bestFit="1" customWidth="1"/>
    <col min="6" max="10" width="7.28515625" style="17" customWidth="1"/>
    <col min="11" max="16384" width="9.140625" style="17"/>
  </cols>
  <sheetData>
    <row r="1" spans="1:5" ht="150" customHeight="1" thickBot="1" x14ac:dyDescent="0.25">
      <c r="A1" s="74" t="s">
        <v>396</v>
      </c>
      <c r="B1" s="55" t="s">
        <v>368</v>
      </c>
      <c r="C1" s="55" t="s">
        <v>388</v>
      </c>
      <c r="D1" s="55" t="s">
        <v>28</v>
      </c>
      <c r="E1" s="71" t="s">
        <v>31</v>
      </c>
    </row>
    <row r="2" spans="1:5" ht="15.75" customHeight="1" thickBot="1" x14ac:dyDescent="0.25">
      <c r="A2" s="52">
        <v>2017</v>
      </c>
      <c r="B2" s="54" t="s">
        <v>346</v>
      </c>
      <c r="C2" s="54"/>
      <c r="D2" s="54"/>
      <c r="E2" s="66"/>
    </row>
    <row r="3" spans="1:5" ht="3.95" customHeight="1" x14ac:dyDescent="0.2"/>
    <row r="4" spans="1:5" x14ac:dyDescent="0.2">
      <c r="A4" s="19" t="s">
        <v>11</v>
      </c>
    </row>
    <row r="5" spans="1:5" x14ac:dyDescent="0.2">
      <c r="A5" s="23" t="s">
        <v>338</v>
      </c>
      <c r="B5" s="65">
        <v>35</v>
      </c>
      <c r="C5" s="65">
        <v>9</v>
      </c>
      <c r="D5" s="62">
        <f t="shared" ref="D5:D10" si="0">E5-SUM(B5:C5)</f>
        <v>4</v>
      </c>
      <c r="E5" s="62">
        <v>48</v>
      </c>
    </row>
    <row r="6" spans="1:5" x14ac:dyDescent="0.2">
      <c r="A6" s="23" t="s">
        <v>339</v>
      </c>
      <c r="B6" s="65">
        <v>15</v>
      </c>
      <c r="C6" s="65">
        <v>13</v>
      </c>
      <c r="D6" s="62">
        <f t="shared" si="0"/>
        <v>2</v>
      </c>
      <c r="E6" s="62">
        <v>30</v>
      </c>
    </row>
    <row r="7" spans="1:5" x14ac:dyDescent="0.2">
      <c r="A7" s="23" t="s">
        <v>340</v>
      </c>
      <c r="B7" s="65">
        <v>23</v>
      </c>
      <c r="C7" s="65">
        <v>27</v>
      </c>
      <c r="D7" s="62">
        <f t="shared" si="0"/>
        <v>2</v>
      </c>
      <c r="E7" s="62">
        <v>52</v>
      </c>
    </row>
    <row r="8" spans="1:5" x14ac:dyDescent="0.2">
      <c r="A8" s="23" t="s">
        <v>341</v>
      </c>
      <c r="B8" s="65">
        <v>43</v>
      </c>
      <c r="C8" s="65">
        <v>17</v>
      </c>
      <c r="D8" s="62">
        <f t="shared" si="0"/>
        <v>0</v>
      </c>
      <c r="E8" s="62">
        <v>60</v>
      </c>
    </row>
    <row r="9" spans="1:5" x14ac:dyDescent="0.2">
      <c r="A9" s="23" t="s">
        <v>342</v>
      </c>
      <c r="B9" s="65">
        <v>14</v>
      </c>
      <c r="C9" s="65">
        <v>6</v>
      </c>
      <c r="D9" s="62">
        <f t="shared" si="0"/>
        <v>2</v>
      </c>
      <c r="E9" s="62">
        <v>22</v>
      </c>
    </row>
    <row r="10" spans="1:5" x14ac:dyDescent="0.2">
      <c r="A10" s="23" t="s">
        <v>343</v>
      </c>
      <c r="B10" s="65">
        <v>24</v>
      </c>
      <c r="C10" s="65">
        <v>2</v>
      </c>
      <c r="D10" s="62">
        <f t="shared" si="0"/>
        <v>2</v>
      </c>
      <c r="E10" s="62">
        <v>28</v>
      </c>
    </row>
    <row r="11" spans="1:5" x14ac:dyDescent="0.2">
      <c r="A11" s="27" t="s">
        <v>344</v>
      </c>
      <c r="B11" s="59">
        <f t="shared" ref="B11:E11" si="1">SUM(B5:B10)</f>
        <v>154</v>
      </c>
      <c r="C11" s="59">
        <f t="shared" si="1"/>
        <v>74</v>
      </c>
      <c r="D11" s="59">
        <f t="shared" si="1"/>
        <v>12</v>
      </c>
      <c r="E11" s="59">
        <f t="shared" si="1"/>
        <v>240</v>
      </c>
    </row>
    <row r="12" spans="1:5" x14ac:dyDescent="0.2">
      <c r="A12" s="15"/>
      <c r="B12" s="21"/>
      <c r="C12" s="21"/>
      <c r="D12" s="21"/>
      <c r="E12" s="21"/>
    </row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49"/>
  <sheetViews>
    <sheetView workbookViewId="0">
      <pane ySplit="2" topLeftCell="A3" activePane="bottomLeft" state="frozen"/>
      <selection pane="bottomLeft"/>
    </sheetView>
  </sheetViews>
  <sheetFormatPr defaultRowHeight="12" x14ac:dyDescent="0.2"/>
  <cols>
    <col min="1" max="1" width="28.85546875" style="5" customWidth="1"/>
    <col min="2" max="7" width="5.7109375" style="39" customWidth="1"/>
    <col min="8" max="16384" width="9.140625" style="5"/>
  </cols>
  <sheetData>
    <row r="1" spans="1:8" ht="154.5" customHeight="1" thickBot="1" x14ac:dyDescent="0.25">
      <c r="A1" s="31" t="s">
        <v>398</v>
      </c>
      <c r="B1" s="28" t="s">
        <v>369</v>
      </c>
      <c r="C1" s="28" t="s">
        <v>370</v>
      </c>
      <c r="D1" s="28" t="s">
        <v>371</v>
      </c>
      <c r="E1" s="28" t="s">
        <v>372</v>
      </c>
      <c r="F1" s="56" t="s">
        <v>30</v>
      </c>
      <c r="G1" s="28" t="s">
        <v>397</v>
      </c>
      <c r="H1" s="8"/>
    </row>
    <row r="2" spans="1:8" ht="12.75" thickBot="1" x14ac:dyDescent="0.25">
      <c r="A2" s="57">
        <v>2017</v>
      </c>
      <c r="B2" s="33" t="s">
        <v>345</v>
      </c>
      <c r="C2" s="33" t="s">
        <v>346</v>
      </c>
      <c r="D2" s="33" t="s">
        <v>347</v>
      </c>
      <c r="E2" s="33" t="s">
        <v>348</v>
      </c>
      <c r="F2" s="38"/>
      <c r="G2" s="38"/>
    </row>
    <row r="3" spans="1:8" x14ac:dyDescent="0.2">
      <c r="A3" s="8" t="s">
        <v>9</v>
      </c>
      <c r="C3" s="67"/>
      <c r="D3" s="67"/>
      <c r="E3" s="67"/>
    </row>
    <row r="4" spans="1:8" x14ac:dyDescent="0.2">
      <c r="A4" s="23" t="s">
        <v>292</v>
      </c>
      <c r="B4" s="40">
        <v>50</v>
      </c>
      <c r="C4" s="40">
        <v>45</v>
      </c>
      <c r="D4" s="40">
        <v>50</v>
      </c>
      <c r="E4" s="40">
        <v>38</v>
      </c>
      <c r="F4" s="40">
        <f t="shared" ref="F4:F48" si="0">G4-SUM(B4:E4)</f>
        <v>39</v>
      </c>
      <c r="G4" s="40">
        <v>222</v>
      </c>
    </row>
    <row r="5" spans="1:8" x14ac:dyDescent="0.2">
      <c r="A5" s="23" t="s">
        <v>293</v>
      </c>
      <c r="B5" s="40">
        <v>76</v>
      </c>
      <c r="C5" s="40">
        <v>103</v>
      </c>
      <c r="D5" s="40">
        <v>72</v>
      </c>
      <c r="E5" s="40">
        <v>78</v>
      </c>
      <c r="F5" s="40">
        <f t="shared" si="0"/>
        <v>88</v>
      </c>
      <c r="G5" s="40">
        <v>417</v>
      </c>
    </row>
    <row r="6" spans="1:8" x14ac:dyDescent="0.2">
      <c r="A6" s="23" t="s">
        <v>294</v>
      </c>
      <c r="B6" s="40">
        <v>56</v>
      </c>
      <c r="C6" s="40">
        <v>67</v>
      </c>
      <c r="D6" s="40">
        <v>68</v>
      </c>
      <c r="E6" s="40">
        <v>44</v>
      </c>
      <c r="F6" s="40">
        <f t="shared" si="0"/>
        <v>59</v>
      </c>
      <c r="G6" s="40">
        <v>294</v>
      </c>
    </row>
    <row r="7" spans="1:8" x14ac:dyDescent="0.2">
      <c r="A7" s="23" t="s">
        <v>295</v>
      </c>
      <c r="B7" s="40">
        <v>69</v>
      </c>
      <c r="C7" s="40">
        <v>79</v>
      </c>
      <c r="D7" s="40">
        <v>78</v>
      </c>
      <c r="E7" s="40">
        <v>66</v>
      </c>
      <c r="F7" s="40">
        <f t="shared" si="0"/>
        <v>38</v>
      </c>
      <c r="G7" s="40">
        <v>330</v>
      </c>
    </row>
    <row r="8" spans="1:8" x14ac:dyDescent="0.2">
      <c r="A8" s="23" t="s">
        <v>296</v>
      </c>
      <c r="B8" s="40">
        <v>56</v>
      </c>
      <c r="C8" s="40">
        <v>76</v>
      </c>
      <c r="D8" s="40">
        <v>66</v>
      </c>
      <c r="E8" s="40">
        <v>62</v>
      </c>
      <c r="F8" s="40">
        <f t="shared" si="0"/>
        <v>46</v>
      </c>
      <c r="G8" s="40">
        <v>306</v>
      </c>
    </row>
    <row r="9" spans="1:8" x14ac:dyDescent="0.2">
      <c r="A9" s="23" t="s">
        <v>297</v>
      </c>
      <c r="B9" s="40">
        <v>35</v>
      </c>
      <c r="C9" s="40">
        <v>48</v>
      </c>
      <c r="D9" s="40">
        <v>33</v>
      </c>
      <c r="E9" s="40">
        <v>36</v>
      </c>
      <c r="F9" s="40">
        <f t="shared" si="0"/>
        <v>52</v>
      </c>
      <c r="G9" s="40">
        <v>204</v>
      </c>
    </row>
    <row r="10" spans="1:8" x14ac:dyDescent="0.2">
      <c r="A10" s="23" t="s">
        <v>298</v>
      </c>
      <c r="B10" s="40">
        <v>47</v>
      </c>
      <c r="C10" s="40">
        <v>54</v>
      </c>
      <c r="D10" s="40">
        <v>39</v>
      </c>
      <c r="E10" s="40">
        <v>50</v>
      </c>
      <c r="F10" s="40">
        <f t="shared" si="0"/>
        <v>38</v>
      </c>
      <c r="G10" s="40">
        <v>228</v>
      </c>
    </row>
    <row r="11" spans="1:8" x14ac:dyDescent="0.2">
      <c r="A11" s="23" t="s">
        <v>299</v>
      </c>
      <c r="B11" s="40">
        <v>55</v>
      </c>
      <c r="C11" s="40">
        <v>63</v>
      </c>
      <c r="D11" s="40">
        <v>59</v>
      </c>
      <c r="E11" s="40">
        <v>46</v>
      </c>
      <c r="F11" s="40">
        <f t="shared" si="0"/>
        <v>56</v>
      </c>
      <c r="G11" s="40">
        <v>279</v>
      </c>
    </row>
    <row r="12" spans="1:8" x14ac:dyDescent="0.2">
      <c r="A12" s="23" t="s">
        <v>300</v>
      </c>
      <c r="B12" s="40">
        <v>32</v>
      </c>
      <c r="C12" s="40">
        <v>32</v>
      </c>
      <c r="D12" s="40">
        <v>31</v>
      </c>
      <c r="E12" s="40">
        <v>30</v>
      </c>
      <c r="F12" s="40">
        <f t="shared" si="0"/>
        <v>25</v>
      </c>
      <c r="G12" s="40">
        <v>150</v>
      </c>
    </row>
    <row r="13" spans="1:8" x14ac:dyDescent="0.2">
      <c r="A13" s="23" t="s">
        <v>301</v>
      </c>
      <c r="B13" s="40">
        <v>32</v>
      </c>
      <c r="C13" s="40">
        <v>37</v>
      </c>
      <c r="D13" s="40">
        <v>26</v>
      </c>
      <c r="E13" s="40">
        <v>38</v>
      </c>
      <c r="F13" s="40">
        <f t="shared" si="0"/>
        <v>20</v>
      </c>
      <c r="G13" s="40">
        <v>153</v>
      </c>
    </row>
    <row r="14" spans="1:8" x14ac:dyDescent="0.2">
      <c r="A14" s="23" t="s">
        <v>302</v>
      </c>
      <c r="B14" s="40">
        <v>32</v>
      </c>
      <c r="C14" s="40">
        <v>39</v>
      </c>
      <c r="D14" s="40">
        <v>26</v>
      </c>
      <c r="E14" s="40">
        <v>24</v>
      </c>
      <c r="F14" s="40">
        <f t="shared" si="0"/>
        <v>32</v>
      </c>
      <c r="G14" s="40">
        <v>153</v>
      </c>
    </row>
    <row r="15" spans="1:8" x14ac:dyDescent="0.2">
      <c r="A15" s="23" t="s">
        <v>303</v>
      </c>
      <c r="B15" s="40">
        <v>55</v>
      </c>
      <c r="C15" s="40">
        <v>57</v>
      </c>
      <c r="D15" s="40">
        <v>45</v>
      </c>
      <c r="E15" s="40">
        <v>37</v>
      </c>
      <c r="F15" s="40">
        <f t="shared" si="0"/>
        <v>37</v>
      </c>
      <c r="G15" s="40">
        <v>231</v>
      </c>
    </row>
    <row r="16" spans="1:8" x14ac:dyDescent="0.2">
      <c r="A16" s="23" t="s">
        <v>304</v>
      </c>
      <c r="B16" s="40">
        <v>61</v>
      </c>
      <c r="C16" s="40">
        <v>74</v>
      </c>
      <c r="D16" s="40">
        <v>61</v>
      </c>
      <c r="E16" s="40">
        <v>70</v>
      </c>
      <c r="F16" s="40">
        <f t="shared" si="0"/>
        <v>46</v>
      </c>
      <c r="G16" s="40">
        <v>312</v>
      </c>
    </row>
    <row r="17" spans="1:7" x14ac:dyDescent="0.2">
      <c r="A17" s="23" t="s">
        <v>305</v>
      </c>
      <c r="B17" s="40">
        <v>40</v>
      </c>
      <c r="C17" s="40">
        <v>69</v>
      </c>
      <c r="D17" s="40">
        <v>49</v>
      </c>
      <c r="E17" s="40">
        <v>57</v>
      </c>
      <c r="F17" s="40">
        <f t="shared" si="0"/>
        <v>55</v>
      </c>
      <c r="G17" s="40">
        <v>270</v>
      </c>
    </row>
    <row r="18" spans="1:7" x14ac:dyDescent="0.2">
      <c r="A18" s="23" t="s">
        <v>306</v>
      </c>
      <c r="B18" s="40">
        <v>22</v>
      </c>
      <c r="C18" s="40">
        <v>46</v>
      </c>
      <c r="D18" s="40">
        <v>45</v>
      </c>
      <c r="E18" s="40">
        <v>40</v>
      </c>
      <c r="F18" s="40">
        <f t="shared" si="0"/>
        <v>39</v>
      </c>
      <c r="G18" s="40">
        <v>192</v>
      </c>
    </row>
    <row r="19" spans="1:7" x14ac:dyDescent="0.2">
      <c r="A19" s="23" t="s">
        <v>307</v>
      </c>
      <c r="B19" s="40">
        <v>0</v>
      </c>
      <c r="C19" s="40">
        <v>0</v>
      </c>
      <c r="D19" s="40">
        <v>0</v>
      </c>
      <c r="E19" s="40">
        <v>0</v>
      </c>
      <c r="F19" s="40">
        <f t="shared" si="0"/>
        <v>0</v>
      </c>
      <c r="G19" s="40">
        <v>0</v>
      </c>
    </row>
    <row r="20" spans="1:7" x14ac:dyDescent="0.2">
      <c r="A20" s="23" t="s">
        <v>308</v>
      </c>
      <c r="B20" s="40">
        <v>60</v>
      </c>
      <c r="C20" s="40">
        <v>64</v>
      </c>
      <c r="D20" s="40">
        <v>69</v>
      </c>
      <c r="E20" s="40">
        <v>51</v>
      </c>
      <c r="F20" s="40">
        <f t="shared" si="0"/>
        <v>38</v>
      </c>
      <c r="G20" s="40">
        <v>282</v>
      </c>
    </row>
    <row r="21" spans="1:7" x14ac:dyDescent="0.2">
      <c r="A21" s="23" t="s">
        <v>309</v>
      </c>
      <c r="B21" s="40">
        <v>68</v>
      </c>
      <c r="C21" s="40">
        <v>76</v>
      </c>
      <c r="D21" s="40">
        <v>65</v>
      </c>
      <c r="E21" s="40">
        <v>51</v>
      </c>
      <c r="F21" s="40">
        <f t="shared" si="0"/>
        <v>52</v>
      </c>
      <c r="G21" s="40">
        <v>312</v>
      </c>
    </row>
    <row r="22" spans="1:7" x14ac:dyDescent="0.2">
      <c r="A22" s="23" t="s">
        <v>310</v>
      </c>
      <c r="B22" s="40">
        <v>20</v>
      </c>
      <c r="C22" s="40">
        <v>26</v>
      </c>
      <c r="D22" s="40">
        <v>25</v>
      </c>
      <c r="E22" s="40">
        <v>27</v>
      </c>
      <c r="F22" s="40">
        <f t="shared" si="0"/>
        <v>19</v>
      </c>
      <c r="G22" s="40">
        <v>117</v>
      </c>
    </row>
    <row r="23" spans="1:7" x14ac:dyDescent="0.2">
      <c r="A23" s="23" t="s">
        <v>311</v>
      </c>
      <c r="B23" s="40">
        <v>22</v>
      </c>
      <c r="C23" s="40">
        <v>34</v>
      </c>
      <c r="D23" s="40">
        <v>37</v>
      </c>
      <c r="E23" s="40">
        <v>22</v>
      </c>
      <c r="F23" s="40">
        <f t="shared" si="0"/>
        <v>38</v>
      </c>
      <c r="G23" s="40">
        <v>153</v>
      </c>
    </row>
    <row r="24" spans="1:7" x14ac:dyDescent="0.2">
      <c r="A24" s="23" t="s">
        <v>312</v>
      </c>
      <c r="B24" s="40">
        <v>22</v>
      </c>
      <c r="C24" s="40">
        <v>35</v>
      </c>
      <c r="D24" s="40">
        <v>30</v>
      </c>
      <c r="E24" s="40">
        <v>22</v>
      </c>
      <c r="F24" s="40">
        <f t="shared" si="0"/>
        <v>20</v>
      </c>
      <c r="G24" s="40">
        <v>129</v>
      </c>
    </row>
    <row r="25" spans="1:7" x14ac:dyDescent="0.2">
      <c r="A25" s="23" t="s">
        <v>313</v>
      </c>
      <c r="B25" s="40">
        <v>24</v>
      </c>
      <c r="C25" s="40">
        <v>49</v>
      </c>
      <c r="D25" s="40">
        <v>40</v>
      </c>
      <c r="E25" s="40">
        <v>43</v>
      </c>
      <c r="F25" s="40">
        <f t="shared" si="0"/>
        <v>33</v>
      </c>
      <c r="G25" s="40">
        <v>189</v>
      </c>
    </row>
    <row r="26" spans="1:7" x14ac:dyDescent="0.2">
      <c r="A26" s="23" t="s">
        <v>314</v>
      </c>
      <c r="B26" s="40">
        <v>65</v>
      </c>
      <c r="C26" s="40">
        <v>67</v>
      </c>
      <c r="D26" s="40">
        <v>59</v>
      </c>
      <c r="E26" s="40">
        <v>58</v>
      </c>
      <c r="F26" s="40">
        <f t="shared" si="0"/>
        <v>78</v>
      </c>
      <c r="G26" s="40">
        <v>327</v>
      </c>
    </row>
    <row r="27" spans="1:7" x14ac:dyDescent="0.2">
      <c r="A27" s="23" t="s">
        <v>315</v>
      </c>
      <c r="B27" s="40">
        <v>57</v>
      </c>
      <c r="C27" s="40">
        <v>58</v>
      </c>
      <c r="D27" s="40">
        <v>73</v>
      </c>
      <c r="E27" s="40">
        <v>85</v>
      </c>
      <c r="F27" s="40">
        <f t="shared" si="0"/>
        <v>51</v>
      </c>
      <c r="G27" s="40">
        <v>324</v>
      </c>
    </row>
    <row r="28" spans="1:7" x14ac:dyDescent="0.2">
      <c r="A28" s="23" t="s">
        <v>316</v>
      </c>
      <c r="B28" s="40">
        <v>13</v>
      </c>
      <c r="C28" s="40">
        <v>37</v>
      </c>
      <c r="D28" s="40">
        <v>25</v>
      </c>
      <c r="E28" s="40">
        <v>34</v>
      </c>
      <c r="F28" s="40">
        <f t="shared" si="0"/>
        <v>53</v>
      </c>
      <c r="G28" s="40">
        <v>162</v>
      </c>
    </row>
    <row r="29" spans="1:7" x14ac:dyDescent="0.2">
      <c r="A29" s="23" t="s">
        <v>317</v>
      </c>
      <c r="B29" s="40">
        <v>61</v>
      </c>
      <c r="C29" s="40">
        <v>76</v>
      </c>
      <c r="D29" s="40">
        <v>82</v>
      </c>
      <c r="E29" s="40">
        <v>57</v>
      </c>
      <c r="F29" s="40">
        <f t="shared" si="0"/>
        <v>60</v>
      </c>
      <c r="G29" s="40">
        <v>336</v>
      </c>
    </row>
    <row r="30" spans="1:7" x14ac:dyDescent="0.2">
      <c r="A30" s="23" t="s">
        <v>318</v>
      </c>
      <c r="B30" s="40">
        <v>60</v>
      </c>
      <c r="C30" s="40">
        <v>69</v>
      </c>
      <c r="D30" s="40">
        <v>69</v>
      </c>
      <c r="E30" s="40">
        <v>49</v>
      </c>
      <c r="F30" s="40">
        <f t="shared" si="0"/>
        <v>50</v>
      </c>
      <c r="G30" s="40">
        <v>297</v>
      </c>
    </row>
    <row r="31" spans="1:7" x14ac:dyDescent="0.2">
      <c r="A31" s="23" t="s">
        <v>319</v>
      </c>
      <c r="B31" s="40">
        <v>31</v>
      </c>
      <c r="C31" s="40">
        <v>55</v>
      </c>
      <c r="D31" s="40">
        <v>46</v>
      </c>
      <c r="E31" s="40">
        <v>42</v>
      </c>
      <c r="F31" s="40">
        <f t="shared" si="0"/>
        <v>60</v>
      </c>
      <c r="G31" s="40">
        <v>234</v>
      </c>
    </row>
    <row r="32" spans="1:7" x14ac:dyDescent="0.2">
      <c r="A32" s="23" t="s">
        <v>320</v>
      </c>
      <c r="B32" s="40">
        <v>42</v>
      </c>
      <c r="C32" s="40">
        <v>30</v>
      </c>
      <c r="D32" s="40">
        <v>31</v>
      </c>
      <c r="E32" s="40">
        <v>30</v>
      </c>
      <c r="F32" s="40">
        <f t="shared" si="0"/>
        <v>11</v>
      </c>
      <c r="G32" s="40">
        <v>144</v>
      </c>
    </row>
    <row r="33" spans="1:7" x14ac:dyDescent="0.2">
      <c r="A33" s="23" t="s">
        <v>321</v>
      </c>
      <c r="B33" s="40">
        <v>70</v>
      </c>
      <c r="C33" s="40">
        <v>78</v>
      </c>
      <c r="D33" s="40">
        <v>67</v>
      </c>
      <c r="E33" s="40">
        <v>53</v>
      </c>
      <c r="F33" s="40">
        <f t="shared" si="0"/>
        <v>41</v>
      </c>
      <c r="G33" s="40">
        <v>309</v>
      </c>
    </row>
    <row r="34" spans="1:7" x14ac:dyDescent="0.2">
      <c r="A34" s="23" t="s">
        <v>322</v>
      </c>
      <c r="B34" s="40">
        <v>22</v>
      </c>
      <c r="C34" s="40">
        <v>36</v>
      </c>
      <c r="D34" s="40">
        <v>28</v>
      </c>
      <c r="E34" s="40">
        <v>22</v>
      </c>
      <c r="F34" s="40">
        <f t="shared" si="0"/>
        <v>27</v>
      </c>
      <c r="G34" s="40">
        <v>135</v>
      </c>
    </row>
    <row r="35" spans="1:7" x14ac:dyDescent="0.2">
      <c r="A35" s="23" t="s">
        <v>323</v>
      </c>
      <c r="B35" s="40">
        <v>71</v>
      </c>
      <c r="C35" s="40">
        <v>57</v>
      </c>
      <c r="D35" s="40">
        <v>63</v>
      </c>
      <c r="E35" s="40">
        <v>66</v>
      </c>
      <c r="F35" s="40">
        <f t="shared" si="0"/>
        <v>70</v>
      </c>
      <c r="G35" s="40">
        <v>327</v>
      </c>
    </row>
    <row r="36" spans="1:7" x14ac:dyDescent="0.2">
      <c r="A36" s="23" t="s">
        <v>324</v>
      </c>
      <c r="B36" s="40">
        <v>116</v>
      </c>
      <c r="C36" s="40">
        <v>117</v>
      </c>
      <c r="D36" s="40">
        <v>102</v>
      </c>
      <c r="E36" s="40">
        <v>103</v>
      </c>
      <c r="F36" s="40">
        <f t="shared" si="0"/>
        <v>57</v>
      </c>
      <c r="G36" s="40">
        <v>495</v>
      </c>
    </row>
    <row r="37" spans="1:7" x14ac:dyDescent="0.2">
      <c r="A37" s="23" t="s">
        <v>325</v>
      </c>
      <c r="B37" s="40">
        <v>61</v>
      </c>
      <c r="C37" s="40">
        <v>63</v>
      </c>
      <c r="D37" s="40">
        <v>55</v>
      </c>
      <c r="E37" s="40">
        <v>64</v>
      </c>
      <c r="F37" s="40">
        <f t="shared" si="0"/>
        <v>48</v>
      </c>
      <c r="G37" s="40">
        <v>291</v>
      </c>
    </row>
    <row r="38" spans="1:7" x14ac:dyDescent="0.2">
      <c r="A38" s="23" t="s">
        <v>326</v>
      </c>
      <c r="B38" s="40">
        <v>23</v>
      </c>
      <c r="C38" s="40">
        <v>25</v>
      </c>
      <c r="D38" s="40">
        <v>21</v>
      </c>
      <c r="E38" s="40">
        <v>19</v>
      </c>
      <c r="F38" s="40">
        <f t="shared" si="0"/>
        <v>26</v>
      </c>
      <c r="G38" s="40">
        <v>114</v>
      </c>
    </row>
    <row r="39" spans="1:7" x14ac:dyDescent="0.2">
      <c r="A39" s="23" t="s">
        <v>327</v>
      </c>
      <c r="B39" s="40">
        <v>25</v>
      </c>
      <c r="C39" s="40">
        <v>29</v>
      </c>
      <c r="D39" s="40">
        <v>25</v>
      </c>
      <c r="E39" s="40">
        <v>30</v>
      </c>
      <c r="F39" s="40">
        <f t="shared" si="0"/>
        <v>32</v>
      </c>
      <c r="G39" s="40">
        <v>141</v>
      </c>
    </row>
    <row r="40" spans="1:7" x14ac:dyDescent="0.2">
      <c r="A40" s="23" t="s">
        <v>328</v>
      </c>
      <c r="B40" s="40">
        <v>50</v>
      </c>
      <c r="C40" s="40">
        <v>49</v>
      </c>
      <c r="D40" s="40">
        <v>61</v>
      </c>
      <c r="E40" s="40">
        <v>48</v>
      </c>
      <c r="F40" s="40">
        <f t="shared" si="0"/>
        <v>44</v>
      </c>
      <c r="G40" s="40">
        <v>252</v>
      </c>
    </row>
    <row r="41" spans="1:7" x14ac:dyDescent="0.2">
      <c r="A41" s="23" t="s">
        <v>329</v>
      </c>
      <c r="B41" s="40">
        <v>39</v>
      </c>
      <c r="C41" s="40">
        <v>41</v>
      </c>
      <c r="D41" s="40">
        <v>46</v>
      </c>
      <c r="E41" s="40">
        <v>35</v>
      </c>
      <c r="F41" s="40">
        <f t="shared" si="0"/>
        <v>43</v>
      </c>
      <c r="G41" s="40">
        <v>204</v>
      </c>
    </row>
    <row r="42" spans="1:7" x14ac:dyDescent="0.2">
      <c r="A42" s="23" t="s">
        <v>330</v>
      </c>
      <c r="B42" s="40">
        <v>12</v>
      </c>
      <c r="C42" s="40">
        <v>13</v>
      </c>
      <c r="D42" s="40">
        <v>12</v>
      </c>
      <c r="E42" s="40">
        <v>14</v>
      </c>
      <c r="F42" s="40">
        <f t="shared" si="0"/>
        <v>12</v>
      </c>
      <c r="G42" s="40">
        <v>63</v>
      </c>
    </row>
    <row r="43" spans="1:7" x14ac:dyDescent="0.2">
      <c r="A43" s="23" t="s">
        <v>331</v>
      </c>
      <c r="B43" s="40">
        <v>48</v>
      </c>
      <c r="C43" s="40">
        <v>54</v>
      </c>
      <c r="D43" s="40">
        <v>49</v>
      </c>
      <c r="E43" s="40">
        <v>48</v>
      </c>
      <c r="F43" s="40">
        <f t="shared" si="0"/>
        <v>41</v>
      </c>
      <c r="G43" s="40">
        <v>240</v>
      </c>
    </row>
    <row r="44" spans="1:7" x14ac:dyDescent="0.2">
      <c r="A44" s="23" t="s">
        <v>332</v>
      </c>
      <c r="B44" s="40">
        <v>76</v>
      </c>
      <c r="C44" s="40">
        <v>74</v>
      </c>
      <c r="D44" s="40">
        <v>87</v>
      </c>
      <c r="E44" s="40">
        <v>75</v>
      </c>
      <c r="F44" s="40">
        <f t="shared" si="0"/>
        <v>63</v>
      </c>
      <c r="G44" s="40">
        <v>375</v>
      </c>
    </row>
    <row r="45" spans="1:7" x14ac:dyDescent="0.2">
      <c r="A45" s="23" t="s">
        <v>333</v>
      </c>
      <c r="B45" s="40">
        <v>59</v>
      </c>
      <c r="C45" s="40">
        <v>76</v>
      </c>
      <c r="D45" s="40">
        <v>86</v>
      </c>
      <c r="E45" s="40">
        <v>71</v>
      </c>
      <c r="F45" s="40">
        <f t="shared" si="0"/>
        <v>71</v>
      </c>
      <c r="G45" s="40">
        <v>363</v>
      </c>
    </row>
    <row r="46" spans="1:7" x14ac:dyDescent="0.2">
      <c r="A46" s="23" t="s">
        <v>334</v>
      </c>
      <c r="B46" s="40">
        <v>7</v>
      </c>
      <c r="C46" s="40">
        <v>7</v>
      </c>
      <c r="D46" s="40">
        <v>8</v>
      </c>
      <c r="E46" s="40">
        <v>5</v>
      </c>
      <c r="F46" s="40">
        <f t="shared" si="0"/>
        <v>3</v>
      </c>
      <c r="G46" s="40">
        <v>30</v>
      </c>
    </row>
    <row r="47" spans="1:7" x14ac:dyDescent="0.2">
      <c r="A47" s="23" t="s">
        <v>335</v>
      </c>
      <c r="B47" s="40">
        <v>51</v>
      </c>
      <c r="C47" s="40">
        <v>65</v>
      </c>
      <c r="D47" s="40">
        <v>47</v>
      </c>
      <c r="E47" s="40">
        <v>43</v>
      </c>
      <c r="F47" s="40">
        <f t="shared" si="0"/>
        <v>37</v>
      </c>
      <c r="G47" s="40">
        <v>243</v>
      </c>
    </row>
    <row r="48" spans="1:7" x14ac:dyDescent="0.2">
      <c r="A48" s="23" t="s">
        <v>336</v>
      </c>
      <c r="B48" s="40">
        <v>47</v>
      </c>
      <c r="C48" s="40">
        <v>49</v>
      </c>
      <c r="D48" s="40">
        <v>44</v>
      </c>
      <c r="E48" s="40">
        <v>35</v>
      </c>
      <c r="F48" s="40">
        <f t="shared" si="0"/>
        <v>35</v>
      </c>
      <c r="G48" s="40">
        <v>210</v>
      </c>
    </row>
    <row r="49" spans="1:7" x14ac:dyDescent="0.2">
      <c r="A49" s="27" t="s">
        <v>337</v>
      </c>
      <c r="B49" s="37">
        <f t="shared" ref="B49:G49" si="1">SUM(B4:B48)</f>
        <v>2040</v>
      </c>
      <c r="C49" s="37">
        <f t="shared" si="1"/>
        <v>2398</v>
      </c>
      <c r="D49" s="37">
        <f t="shared" si="1"/>
        <v>2200</v>
      </c>
      <c r="E49" s="37">
        <f t="shared" si="1"/>
        <v>2018</v>
      </c>
      <c r="F49" s="37">
        <f t="shared" si="1"/>
        <v>1883</v>
      </c>
      <c r="G49" s="37">
        <f t="shared" si="1"/>
        <v>10539</v>
      </c>
    </row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12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2.28515625" style="17" customWidth="1"/>
    <col min="2" max="5" width="7.7109375" style="61" customWidth="1"/>
    <col min="6" max="10" width="7.28515625" style="17" customWidth="1"/>
    <col min="11" max="16384" width="9.140625" style="17"/>
  </cols>
  <sheetData>
    <row r="1" spans="1:5" ht="150" customHeight="1" thickBot="1" x14ac:dyDescent="0.25">
      <c r="A1" s="74" t="s">
        <v>399</v>
      </c>
      <c r="B1" s="55" t="s">
        <v>373</v>
      </c>
      <c r="C1" s="55" t="s">
        <v>374</v>
      </c>
      <c r="D1" s="55" t="s">
        <v>28</v>
      </c>
      <c r="E1" s="71" t="s">
        <v>31</v>
      </c>
    </row>
    <row r="2" spans="1:5" ht="11.85" customHeight="1" thickBot="1" x14ac:dyDescent="0.25">
      <c r="A2" s="52">
        <v>2017</v>
      </c>
      <c r="B2" s="54" t="s">
        <v>345</v>
      </c>
      <c r="C2" s="54" t="s">
        <v>346</v>
      </c>
      <c r="D2" s="54"/>
      <c r="E2" s="66"/>
    </row>
    <row r="3" spans="1:5" ht="3.95" customHeight="1" x14ac:dyDescent="0.2"/>
    <row r="4" spans="1:5" x14ac:dyDescent="0.2">
      <c r="A4" s="19" t="s">
        <v>10</v>
      </c>
    </row>
    <row r="5" spans="1:5" ht="12.75" customHeight="1" x14ac:dyDescent="0.2">
      <c r="A5" s="23" t="s">
        <v>285</v>
      </c>
      <c r="B5" s="65">
        <v>50</v>
      </c>
      <c r="C5" s="65">
        <v>24</v>
      </c>
      <c r="D5" s="62">
        <f t="shared" ref="D5:D10" si="0">E5-SUM(B5:C5)</f>
        <v>1</v>
      </c>
      <c r="E5" s="62">
        <v>75</v>
      </c>
    </row>
    <row r="6" spans="1:5" ht="12.75" customHeight="1" x14ac:dyDescent="0.2">
      <c r="A6" s="23" t="s">
        <v>286</v>
      </c>
      <c r="B6" s="65">
        <v>11</v>
      </c>
      <c r="C6" s="65">
        <v>8</v>
      </c>
      <c r="D6" s="62">
        <f t="shared" si="0"/>
        <v>0</v>
      </c>
      <c r="E6" s="62">
        <v>19</v>
      </c>
    </row>
    <row r="7" spans="1:5" ht="12.75" customHeight="1" x14ac:dyDescent="0.2">
      <c r="A7" s="23" t="s">
        <v>287</v>
      </c>
      <c r="B7" s="65">
        <v>9</v>
      </c>
      <c r="C7" s="65">
        <v>6</v>
      </c>
      <c r="D7" s="62">
        <f t="shared" si="0"/>
        <v>0</v>
      </c>
      <c r="E7" s="62">
        <v>15</v>
      </c>
    </row>
    <row r="8" spans="1:5" ht="12.75" customHeight="1" x14ac:dyDescent="0.2">
      <c r="A8" s="23" t="s">
        <v>288</v>
      </c>
      <c r="B8" s="65">
        <v>6</v>
      </c>
      <c r="C8" s="65">
        <v>4</v>
      </c>
      <c r="D8" s="62">
        <f t="shared" si="0"/>
        <v>0</v>
      </c>
      <c r="E8" s="62">
        <v>10</v>
      </c>
    </row>
    <row r="9" spans="1:5" ht="12.75" customHeight="1" x14ac:dyDescent="0.2">
      <c r="A9" s="23" t="s">
        <v>289</v>
      </c>
      <c r="B9" s="65">
        <v>18</v>
      </c>
      <c r="C9" s="65">
        <v>6</v>
      </c>
      <c r="D9" s="62">
        <f t="shared" si="0"/>
        <v>0</v>
      </c>
      <c r="E9" s="62">
        <v>24</v>
      </c>
    </row>
    <row r="10" spans="1:5" ht="12.75" customHeight="1" x14ac:dyDescent="0.2">
      <c r="A10" s="23" t="s">
        <v>290</v>
      </c>
      <c r="B10" s="65">
        <v>28</v>
      </c>
      <c r="C10" s="65">
        <v>17</v>
      </c>
      <c r="D10" s="62">
        <f t="shared" si="0"/>
        <v>0</v>
      </c>
      <c r="E10" s="62">
        <v>45</v>
      </c>
    </row>
    <row r="11" spans="1:5" ht="12.75" customHeight="1" x14ac:dyDescent="0.2">
      <c r="A11" s="27" t="s">
        <v>291</v>
      </c>
      <c r="B11" s="59">
        <f>SUM(B5:B10)</f>
        <v>122</v>
      </c>
      <c r="C11" s="59">
        <f>SUM(C5:C10)</f>
        <v>65</v>
      </c>
      <c r="D11" s="59">
        <f>SUM(D5:D10)</f>
        <v>1</v>
      </c>
      <c r="E11" s="59">
        <f>SUM(E5:E10)</f>
        <v>188</v>
      </c>
    </row>
    <row r="12" spans="1:5" ht="12" customHeight="1" x14ac:dyDescent="0.2">
      <c r="A12" s="15"/>
      <c r="B12" s="21"/>
      <c r="C12" s="21"/>
      <c r="D12" s="21"/>
      <c r="E12" s="21"/>
    </row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19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6.28515625" style="17" customWidth="1"/>
    <col min="2" max="5" width="7.7109375" style="61" customWidth="1"/>
    <col min="6" max="10" width="7.28515625" style="17" customWidth="1"/>
    <col min="11" max="16384" width="9.140625" style="17"/>
  </cols>
  <sheetData>
    <row r="1" spans="1:5" ht="150" customHeight="1" thickBot="1" x14ac:dyDescent="0.25">
      <c r="A1" s="74" t="s">
        <v>400</v>
      </c>
      <c r="B1" s="55" t="s">
        <v>375</v>
      </c>
      <c r="C1" s="55" t="s">
        <v>376</v>
      </c>
      <c r="D1" s="55" t="s">
        <v>28</v>
      </c>
      <c r="E1" s="71" t="s">
        <v>31</v>
      </c>
    </row>
    <row r="2" spans="1:5" ht="11.85" customHeight="1" thickBot="1" x14ac:dyDescent="0.25">
      <c r="A2" s="52">
        <v>2017</v>
      </c>
      <c r="B2" s="54" t="s">
        <v>345</v>
      </c>
      <c r="C2" s="54" t="s">
        <v>346</v>
      </c>
      <c r="D2" s="54"/>
      <c r="E2" s="66"/>
    </row>
    <row r="3" spans="1:5" ht="3.95" customHeight="1" x14ac:dyDescent="0.2"/>
    <row r="4" spans="1:5" x14ac:dyDescent="0.2">
      <c r="A4" s="19" t="s">
        <v>12</v>
      </c>
    </row>
    <row r="5" spans="1:5" ht="12.75" customHeight="1" x14ac:dyDescent="0.2">
      <c r="A5" s="23" t="s">
        <v>271</v>
      </c>
      <c r="B5" s="65">
        <v>23</v>
      </c>
      <c r="C5" s="65">
        <v>26</v>
      </c>
      <c r="D5" s="62">
        <f t="shared" ref="D5:D17" si="0">E5-SUM(B5:C5)</f>
        <v>0</v>
      </c>
      <c r="E5" s="62">
        <v>49</v>
      </c>
    </row>
    <row r="6" spans="1:5" ht="12.75" customHeight="1" x14ac:dyDescent="0.2">
      <c r="A6" s="23" t="s">
        <v>272</v>
      </c>
      <c r="B6" s="65">
        <v>18</v>
      </c>
      <c r="C6" s="65">
        <v>23</v>
      </c>
      <c r="D6" s="62">
        <f t="shared" si="0"/>
        <v>0</v>
      </c>
      <c r="E6" s="62">
        <v>41</v>
      </c>
    </row>
    <row r="7" spans="1:5" ht="12.75" customHeight="1" x14ac:dyDescent="0.2">
      <c r="A7" s="23" t="s">
        <v>273</v>
      </c>
      <c r="B7" s="65">
        <v>69</v>
      </c>
      <c r="C7" s="65">
        <v>27</v>
      </c>
      <c r="D7" s="62">
        <f t="shared" si="0"/>
        <v>2</v>
      </c>
      <c r="E7" s="62">
        <v>98</v>
      </c>
    </row>
    <row r="8" spans="1:5" ht="12.75" customHeight="1" x14ac:dyDescent="0.2">
      <c r="A8" s="23" t="s">
        <v>274</v>
      </c>
      <c r="B8" s="65">
        <v>24</v>
      </c>
      <c r="C8" s="65">
        <v>22</v>
      </c>
      <c r="D8" s="62">
        <f t="shared" si="0"/>
        <v>0</v>
      </c>
      <c r="E8" s="62">
        <v>46</v>
      </c>
    </row>
    <row r="9" spans="1:5" ht="12.75" customHeight="1" x14ac:dyDescent="0.2">
      <c r="A9" s="23" t="s">
        <v>275</v>
      </c>
      <c r="B9" s="65">
        <v>26</v>
      </c>
      <c r="C9" s="65">
        <v>24</v>
      </c>
      <c r="D9" s="62">
        <f t="shared" si="0"/>
        <v>2</v>
      </c>
      <c r="E9" s="62">
        <v>52</v>
      </c>
    </row>
    <row r="10" spans="1:5" ht="12.75" customHeight="1" x14ac:dyDescent="0.2">
      <c r="A10" s="23" t="s">
        <v>276</v>
      </c>
      <c r="B10" s="65">
        <v>13</v>
      </c>
      <c r="C10" s="65">
        <v>15</v>
      </c>
      <c r="D10" s="62">
        <f t="shared" si="0"/>
        <v>0</v>
      </c>
      <c r="E10" s="62">
        <v>28</v>
      </c>
    </row>
    <row r="11" spans="1:5" ht="12.75" customHeight="1" x14ac:dyDescent="0.2">
      <c r="A11" s="23" t="s">
        <v>277</v>
      </c>
      <c r="B11" s="65">
        <v>14</v>
      </c>
      <c r="C11" s="65">
        <v>19</v>
      </c>
      <c r="D11" s="62">
        <f t="shared" si="0"/>
        <v>0</v>
      </c>
      <c r="E11" s="62">
        <v>33</v>
      </c>
    </row>
    <row r="12" spans="1:5" ht="12.75" customHeight="1" x14ac:dyDescent="0.2">
      <c r="A12" s="23" t="s">
        <v>278</v>
      </c>
      <c r="B12" s="65">
        <v>55</v>
      </c>
      <c r="C12" s="65">
        <v>33</v>
      </c>
      <c r="D12" s="62">
        <f t="shared" si="0"/>
        <v>1</v>
      </c>
      <c r="E12" s="62">
        <v>89</v>
      </c>
    </row>
    <row r="13" spans="1:5" ht="12.75" customHeight="1" x14ac:dyDescent="0.2">
      <c r="A13" s="23" t="s">
        <v>279</v>
      </c>
      <c r="B13" s="65">
        <v>19</v>
      </c>
      <c r="C13" s="65">
        <v>20</v>
      </c>
      <c r="D13" s="62">
        <f t="shared" si="0"/>
        <v>0</v>
      </c>
      <c r="E13" s="62">
        <v>39</v>
      </c>
    </row>
    <row r="14" spans="1:5" ht="12.75" customHeight="1" x14ac:dyDescent="0.2">
      <c r="A14" s="23" t="s">
        <v>280</v>
      </c>
      <c r="B14" s="65">
        <v>20</v>
      </c>
      <c r="C14" s="65">
        <v>19</v>
      </c>
      <c r="D14" s="62">
        <f t="shared" si="0"/>
        <v>0</v>
      </c>
      <c r="E14" s="62">
        <v>39</v>
      </c>
    </row>
    <row r="15" spans="1:5" ht="12.75" customHeight="1" x14ac:dyDescent="0.2">
      <c r="A15" s="23" t="s">
        <v>281</v>
      </c>
      <c r="B15" s="65">
        <v>25</v>
      </c>
      <c r="C15" s="65">
        <v>31</v>
      </c>
      <c r="D15" s="62">
        <f t="shared" si="0"/>
        <v>0</v>
      </c>
      <c r="E15" s="62">
        <v>56</v>
      </c>
    </row>
    <row r="16" spans="1:5" ht="12.75" customHeight="1" x14ac:dyDescent="0.2">
      <c r="A16" s="23" t="s">
        <v>282</v>
      </c>
      <c r="B16" s="65">
        <v>18</v>
      </c>
      <c r="C16" s="65">
        <v>39</v>
      </c>
      <c r="D16" s="62">
        <f t="shared" si="0"/>
        <v>4</v>
      </c>
      <c r="E16" s="62">
        <v>61</v>
      </c>
    </row>
    <row r="17" spans="1:5" ht="12.75" customHeight="1" x14ac:dyDescent="0.2">
      <c r="A17" s="23" t="s">
        <v>283</v>
      </c>
      <c r="B17" s="65">
        <v>28</v>
      </c>
      <c r="C17" s="65">
        <v>34</v>
      </c>
      <c r="D17" s="62">
        <f t="shared" si="0"/>
        <v>1</v>
      </c>
      <c r="E17" s="62">
        <v>63</v>
      </c>
    </row>
    <row r="18" spans="1:5" ht="12.75" customHeight="1" x14ac:dyDescent="0.2">
      <c r="A18" s="27" t="s">
        <v>284</v>
      </c>
      <c r="B18" s="59">
        <f>SUM(B5:B17)</f>
        <v>352</v>
      </c>
      <c r="C18" s="59">
        <f>SUM(C5:C17)</f>
        <v>332</v>
      </c>
      <c r="D18" s="68">
        <f>SUM(D5:D17)</f>
        <v>10</v>
      </c>
      <c r="E18" s="59">
        <f>SUM(E5:E17)</f>
        <v>694</v>
      </c>
    </row>
    <row r="19" spans="1:5" ht="12" customHeight="1" x14ac:dyDescent="0.2">
      <c r="A19" s="15"/>
      <c r="B19" s="21"/>
      <c r="C19" s="21"/>
      <c r="D19" s="21"/>
      <c r="E19" s="21"/>
    </row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2ndDistCountyLegislator</vt:lpstr>
      <vt:lpstr>BuffaloCityCourtJudge</vt:lpstr>
      <vt:lpstr>BuffMayor</vt:lpstr>
      <vt:lpstr>Lack3rdWardCouncilman</vt:lpstr>
      <vt:lpstr>AldnCouncilman</vt:lpstr>
      <vt:lpstr>AldnTownSuptHighways</vt:lpstr>
      <vt:lpstr>CktwCouncilman</vt:lpstr>
      <vt:lpstr>ConcTownJustice</vt:lpstr>
      <vt:lpstr>GrisTownJustice</vt:lpstr>
      <vt:lpstr>HambSupervisor</vt:lpstr>
      <vt:lpstr>HambTownJustice</vt:lpstr>
      <vt:lpstr>MarlSupervisor</vt:lpstr>
      <vt:lpstr>MarlCouncilman</vt:lpstr>
      <vt:lpstr>WSenCouncilman</vt:lpstr>
      <vt:lpstr>'2ndDistCountyLegislator'!Print_Titles</vt:lpstr>
      <vt:lpstr>AldnCouncilman!Print_Titles</vt:lpstr>
      <vt:lpstr>AldnTownSuptHighways!Print_Titles</vt:lpstr>
      <vt:lpstr>BuffaloCityCourtJudge!Print_Titles</vt:lpstr>
      <vt:lpstr>BuffMayor!Print_Titles</vt:lpstr>
      <vt:lpstr>ConcTownJustice!Print_Titles</vt:lpstr>
      <vt:lpstr>GrisTownJustice!Print_Titles</vt:lpstr>
      <vt:lpstr>Lack3rdWardCouncilman!Print_Titles</vt:lpstr>
      <vt:lpstr>MarlCouncilman!Print_Titles</vt:lpstr>
      <vt:lpstr>MarlSupervisor!Print_Titles</vt:lpstr>
      <vt:lpstr>WSenCouncilman!Print_Titles</vt:lpstr>
    </vt:vector>
  </TitlesOfParts>
  <Company>BOE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mccarthk</dc:creator>
  <cp:lastModifiedBy>tmac</cp:lastModifiedBy>
  <cp:lastPrinted>2017-10-05T20:01:55Z</cp:lastPrinted>
  <dcterms:created xsi:type="dcterms:W3CDTF">2003-03-05T19:12:39Z</dcterms:created>
  <dcterms:modified xsi:type="dcterms:W3CDTF">2017-10-05T20:03:44Z</dcterms:modified>
</cp:coreProperties>
</file>